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bc4ce09acdc0b85a/Documents/Curling/Curling/"/>
    </mc:Choice>
  </mc:AlternateContent>
  <xr:revisionPtr revIDLastSave="550" documentId="8_{016EFD19-2352-4257-8299-11561AB3A916}" xr6:coauthVersionLast="47" xr6:coauthVersionMax="47" xr10:uidLastSave="{5F2AACA3-980D-49DD-8D39-703AE19725F9}"/>
  <bookViews>
    <workbookView xWindow="19090" yWindow="-110" windowWidth="19420" windowHeight="10300" xr2:uid="{00000000-000D-0000-FFFF-FFFF00000000}"/>
  </bookViews>
  <sheets>
    <sheet name="Schedule" sheetId="3" r:id="rId1"/>
    <sheet name="Wins Losses" sheetId="4" r:id="rId2"/>
    <sheet name="Standings" sheetId="5" r:id="rId3"/>
    <sheet name="Scheduler" sheetId="2" r:id="rId4"/>
  </sheets>
  <definedNames>
    <definedName name="_xlnm.Print_Area" localSheetId="0">Schedule!$A$1:$Z$49</definedName>
    <definedName name="_xlnm.Print_Area" localSheetId="3">Scheduler!$A$1:$W$19</definedName>
    <definedName name="_xlnm.Print_Area" localSheetId="1">'Wins Losses'!$A$1:$S$21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5" l="1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" i="2"/>
  <c r="V20" i="2"/>
  <c r="W20" i="2"/>
  <c r="T20" i="2" l="1"/>
  <c r="U20" i="2"/>
  <c r="B14" i="4" l="1"/>
  <c r="B15" i="4"/>
  <c r="B16" i="4"/>
  <c r="B17" i="4"/>
  <c r="B18" i="4"/>
  <c r="B19" i="4"/>
  <c r="B20" i="4"/>
  <c r="B20" i="5" s="1"/>
  <c r="B21" i="4"/>
  <c r="B13" i="4"/>
  <c r="B4" i="4"/>
  <c r="B5" i="4"/>
  <c r="B6" i="4"/>
  <c r="B7" i="4"/>
  <c r="B9" i="4"/>
  <c r="B10" i="4"/>
  <c r="B11" i="4"/>
  <c r="B12" i="4"/>
  <c r="B8" i="4"/>
  <c r="T21" i="4"/>
  <c r="U21" i="4"/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U5" i="4"/>
  <c r="D5" i="5" s="1"/>
  <c r="U6" i="4"/>
  <c r="D6" i="5" s="1"/>
  <c r="U7" i="4"/>
  <c r="D7" i="5" s="1"/>
  <c r="U8" i="4"/>
  <c r="D8" i="5" s="1"/>
  <c r="U9" i="4"/>
  <c r="D9" i="5" s="1"/>
  <c r="U10" i="4"/>
  <c r="D10" i="5" s="1"/>
  <c r="U11" i="4"/>
  <c r="D11" i="5" s="1"/>
  <c r="U12" i="4"/>
  <c r="D12" i="5" s="1"/>
  <c r="U13" i="4"/>
  <c r="D13" i="5" s="1"/>
  <c r="U14" i="4"/>
  <c r="D14" i="5" s="1"/>
  <c r="U15" i="4"/>
  <c r="D15" i="5" s="1"/>
  <c r="U16" i="4"/>
  <c r="D16" i="5" s="1"/>
  <c r="U17" i="4"/>
  <c r="D17" i="5" s="1"/>
  <c r="U18" i="4"/>
  <c r="D18" i="5" s="1"/>
  <c r="U19" i="4"/>
  <c r="D19" i="5" s="1"/>
  <c r="U20" i="4"/>
  <c r="D20" i="5" s="1"/>
  <c r="U4" i="4"/>
  <c r="D4" i="5" s="1"/>
  <c r="T5" i="4"/>
  <c r="C5" i="5" s="1"/>
  <c r="T6" i="4"/>
  <c r="C6" i="5" s="1"/>
  <c r="T7" i="4"/>
  <c r="C7" i="5" s="1"/>
  <c r="T8" i="4"/>
  <c r="C8" i="5" s="1"/>
  <c r="T9" i="4"/>
  <c r="C9" i="5" s="1"/>
  <c r="E9" i="5" s="1"/>
  <c r="T10" i="4"/>
  <c r="C10" i="5" s="1"/>
  <c r="E10" i="5" s="1"/>
  <c r="T11" i="4"/>
  <c r="C11" i="5" s="1"/>
  <c r="T12" i="4"/>
  <c r="C12" i="5" s="1"/>
  <c r="T13" i="4"/>
  <c r="C13" i="5" s="1"/>
  <c r="T14" i="4"/>
  <c r="C14" i="5" s="1"/>
  <c r="T15" i="4"/>
  <c r="C15" i="5" s="1"/>
  <c r="T16" i="4"/>
  <c r="C16" i="5" s="1"/>
  <c r="T17" i="4"/>
  <c r="C17" i="5" s="1"/>
  <c r="E17" i="5" s="1"/>
  <c r="T18" i="4"/>
  <c r="C18" i="5" s="1"/>
  <c r="E18" i="5" s="1"/>
  <c r="T19" i="4"/>
  <c r="C19" i="5" s="1"/>
  <c r="T20" i="4"/>
  <c r="C20" i="5" s="1"/>
  <c r="T4" i="4"/>
  <c r="C4" i="5" s="1"/>
  <c r="E3" i="4"/>
  <c r="F3" i="4" s="1"/>
  <c r="H3" i="4" s="1"/>
  <c r="I3" i="4" s="1"/>
  <c r="J3" i="4" s="1"/>
  <c r="L3" i="4" s="1"/>
  <c r="M3" i="4" s="1"/>
  <c r="N3" i="4" s="1"/>
  <c r="P3" i="4" s="1"/>
  <c r="Q3" i="4" s="1"/>
  <c r="R3" i="4" s="1"/>
  <c r="E13" i="5" l="1"/>
  <c r="E5" i="5"/>
  <c r="E19" i="5"/>
  <c r="E15" i="5"/>
  <c r="E11" i="5"/>
  <c r="E7" i="5"/>
  <c r="E12" i="5"/>
  <c r="E20" i="5"/>
  <c r="E16" i="5"/>
  <c r="E8" i="5"/>
  <c r="E4" i="5"/>
  <c r="E14" i="5"/>
  <c r="E6" i="5"/>
  <c r="H13" i="3"/>
  <c r="L13" i="3" l="1"/>
  <c r="P13" i="3" s="1"/>
  <c r="T13" i="3" s="1"/>
  <c r="X13" i="3" s="1"/>
  <c r="D26" i="3" s="1"/>
  <c r="H26" i="3" s="1"/>
  <c r="L26" i="3" s="1"/>
  <c r="P26" i="3" s="1"/>
  <c r="T26" i="3" s="1"/>
  <c r="X26" i="3" l="1"/>
  <c r="G39" i="3" s="1"/>
  <c r="L39" i="3" s="1"/>
  <c r="Q39" i="3" s="1"/>
</calcChain>
</file>

<file path=xl/sharedStrings.xml><?xml version="1.0" encoding="utf-8"?>
<sst xmlns="http://schemas.openxmlformats.org/spreadsheetml/2006/main" count="178" uniqueCount="60">
  <si>
    <t>2022/2023 WBCC Wednesday Schedule</t>
  </si>
  <si>
    <t>Alex Kitchens</t>
  </si>
  <si>
    <t>701-978-8012</t>
  </si>
  <si>
    <t>Jonathan Iblings</t>
  </si>
  <si>
    <t>406-261-4279</t>
  </si>
  <si>
    <t>Shawn Hellen</t>
  </si>
  <si>
    <t>701-570-1807</t>
  </si>
  <si>
    <t>Brent Overland</t>
  </si>
  <si>
    <t>701-570-1768</t>
  </si>
  <si>
    <t>Jarret Obenchain</t>
  </si>
  <si>
    <t>701-871-0105</t>
  </si>
  <si>
    <t>Luke Soiseth</t>
  </si>
  <si>
    <t>701-580-2012</t>
  </si>
  <si>
    <t>Dusty Dahlberg</t>
  </si>
  <si>
    <t>701-570-7616</t>
  </si>
  <si>
    <t>Alex Vournas</t>
  </si>
  <si>
    <t>701-770-8012</t>
  </si>
  <si>
    <t>Graye Norlin</t>
  </si>
  <si>
    <t>701-580-5981</t>
  </si>
  <si>
    <t>Steve Scofield</t>
  </si>
  <si>
    <t>701-770-5523</t>
  </si>
  <si>
    <t>Brian Schwan</t>
  </si>
  <si>
    <t>701-570-7856</t>
  </si>
  <si>
    <t>James Moe</t>
  </si>
  <si>
    <t>701-570-3249</t>
  </si>
  <si>
    <t>Chris Delaunay</t>
  </si>
  <si>
    <t>701-713-0924</t>
  </si>
  <si>
    <t>Jake Brokaw</t>
  </si>
  <si>
    <t>701-770-7730</t>
  </si>
  <si>
    <t>Ryan Erickson</t>
  </si>
  <si>
    <t>701-570-8586</t>
  </si>
  <si>
    <t>Lucas Gjovig</t>
  </si>
  <si>
    <t>701-580-6930</t>
  </si>
  <si>
    <t>Scott Vassen</t>
  </si>
  <si>
    <t>701-609-6249</t>
  </si>
  <si>
    <t>Sheet A</t>
  </si>
  <si>
    <t>vs</t>
  </si>
  <si>
    <t>Sheet B</t>
  </si>
  <si>
    <t>Sheet C</t>
  </si>
  <si>
    <t>Sheet D</t>
  </si>
  <si>
    <t xml:space="preserve">Cook </t>
  </si>
  <si>
    <t>playoffs</t>
  </si>
  <si>
    <t>*TWO PLAYERS FROM DESIGNATED TEAM TO HELP WITH ICE AT 5:00</t>
  </si>
  <si>
    <t>Cooks to show up by 5:30 to get the potatoes started</t>
  </si>
  <si>
    <t>The post season tournament will start on Wednesday, February 22nd</t>
  </si>
  <si>
    <t>Ties will be broken by highest ranking (A would get in over B, B would get in over C, etc.) Followed by Head to Head, then coin flip.</t>
  </si>
  <si>
    <t>2021/22 Wednesday League Wins/Losses</t>
  </si>
  <si>
    <t>Rank</t>
  </si>
  <si>
    <t>Wins</t>
  </si>
  <si>
    <t>Losses</t>
  </si>
  <si>
    <t>Wednesday League Standings</t>
  </si>
  <si>
    <t>Team</t>
  </si>
  <si>
    <t>Win Pct.</t>
  </si>
  <si>
    <t>Early</t>
  </si>
  <si>
    <t>Late</t>
  </si>
  <si>
    <t>Cook</t>
  </si>
  <si>
    <t>Bye</t>
  </si>
  <si>
    <t>Jason Montrose</t>
  </si>
  <si>
    <t>307-757-5017</t>
  </si>
  <si>
    <t>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</si>
</sst>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1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6"/>
  <sheetViews>
    <sheetView tabSelected="1" zoomScaleNormal="100" workbookViewId="0">
      <selection activeCell="D3" sqref="D3:H3"/>
    </sheetView>
  </sheetViews>
  <sheetFormatPr defaultColWidth="9.109375" defaultRowHeight="14.4" x14ac:dyDescent="0.3"/>
  <cols>
    <col min="1" max="1" width="5.88671875" style="4" bestFit="1" customWidth="1"/>
    <col min="2" max="2" width="7.88671875" style="4" bestFit="1" customWidth="1"/>
    <col min="3" max="3" width="2.5546875" style="4" customWidth="1"/>
    <col min="4" max="6" width="4" style="4" customWidth="1"/>
    <col min="7" max="7" width="3.5546875" style="4" customWidth="1"/>
    <col min="8" max="10" width="4" style="4" customWidth="1"/>
    <col min="11" max="11" width="3.5546875" style="4" customWidth="1"/>
    <col min="12" max="14" width="4" style="4" customWidth="1"/>
    <col min="15" max="15" width="3.5546875" style="4" customWidth="1"/>
    <col min="16" max="18" width="4" style="4" customWidth="1"/>
    <col min="19" max="19" width="3.5546875" style="4" customWidth="1"/>
    <col min="20" max="22" width="4" style="4" customWidth="1"/>
    <col min="23" max="23" width="3.5546875" style="4" customWidth="1"/>
    <col min="24" max="26" width="4" style="4" customWidth="1"/>
    <col min="27" max="29" width="5.109375" style="4" customWidth="1"/>
    <col min="30" max="48" width="5.109375" style="5" customWidth="1"/>
    <col min="49" max="16384" width="9.109375" style="4"/>
  </cols>
  <sheetData>
    <row r="1" spans="1:48" ht="54" customHeight="1" x14ac:dyDescent="0.6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30"/>
    </row>
    <row r="2" spans="1:48" ht="20.25" customHeight="1" x14ac:dyDescent="0.6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30"/>
    </row>
    <row r="3" spans="1:48" s="1" customFormat="1" ht="17.25" customHeight="1" x14ac:dyDescent="0.35">
      <c r="C3" s="17">
        <v>1</v>
      </c>
      <c r="D3" s="110" t="s">
        <v>1</v>
      </c>
      <c r="E3" s="110"/>
      <c r="F3" s="110"/>
      <c r="G3" s="110"/>
      <c r="H3" s="110"/>
      <c r="I3" s="113" t="s">
        <v>2</v>
      </c>
      <c r="J3" s="113"/>
      <c r="K3" s="113"/>
      <c r="L3" s="114"/>
      <c r="M3" s="18"/>
      <c r="N3" s="17">
        <v>10</v>
      </c>
      <c r="O3" s="110" t="s">
        <v>3</v>
      </c>
      <c r="P3" s="110"/>
      <c r="Q3" s="110"/>
      <c r="R3" s="110"/>
      <c r="S3" s="110"/>
      <c r="T3" s="110" t="s">
        <v>4</v>
      </c>
      <c r="U3" s="110"/>
      <c r="V3" s="110"/>
      <c r="W3" s="111"/>
      <c r="AV3" s="44"/>
    </row>
    <row r="4" spans="1:48" s="1" customFormat="1" ht="17.25" customHeight="1" x14ac:dyDescent="0.35">
      <c r="C4" s="17">
        <v>2</v>
      </c>
      <c r="D4" s="110" t="s">
        <v>5</v>
      </c>
      <c r="E4" s="110"/>
      <c r="F4" s="110"/>
      <c r="G4" s="110"/>
      <c r="H4" s="110"/>
      <c r="I4" s="110" t="s">
        <v>6</v>
      </c>
      <c r="J4" s="110"/>
      <c r="K4" s="110"/>
      <c r="L4" s="111"/>
      <c r="M4" s="18"/>
      <c r="N4" s="17">
        <v>11</v>
      </c>
      <c r="O4" s="110" t="s">
        <v>7</v>
      </c>
      <c r="P4" s="110"/>
      <c r="Q4" s="110"/>
      <c r="R4" s="110"/>
      <c r="S4" s="110"/>
      <c r="T4" s="110" t="s">
        <v>8</v>
      </c>
      <c r="U4" s="110"/>
      <c r="V4" s="110"/>
      <c r="W4" s="111"/>
      <c r="AG4" s="85"/>
      <c r="AH4" s="85"/>
      <c r="AI4" s="85"/>
      <c r="AJ4" s="85"/>
      <c r="AK4" s="85"/>
      <c r="AL4" s="85"/>
      <c r="AM4" s="85"/>
      <c r="AN4" s="85"/>
      <c r="AO4" s="85"/>
      <c r="AV4" s="44"/>
    </row>
    <row r="5" spans="1:48" s="1" customFormat="1" ht="17.25" customHeight="1" x14ac:dyDescent="0.35">
      <c r="C5" s="17">
        <v>3</v>
      </c>
      <c r="D5" s="110" t="s">
        <v>9</v>
      </c>
      <c r="E5" s="110"/>
      <c r="F5" s="110"/>
      <c r="G5" s="110"/>
      <c r="H5" s="115"/>
      <c r="I5" s="115" t="s">
        <v>10</v>
      </c>
      <c r="J5" s="115"/>
      <c r="K5" s="115"/>
      <c r="L5" s="116"/>
      <c r="M5" s="18"/>
      <c r="N5" s="19">
        <v>12</v>
      </c>
      <c r="O5" s="110" t="s">
        <v>11</v>
      </c>
      <c r="P5" s="110"/>
      <c r="Q5" s="110"/>
      <c r="R5" s="110"/>
      <c r="S5" s="110"/>
      <c r="T5" s="110" t="s">
        <v>12</v>
      </c>
      <c r="U5" s="110"/>
      <c r="V5" s="110"/>
      <c r="W5" s="111"/>
      <c r="AV5" s="44"/>
    </row>
    <row r="6" spans="1:48" s="1" customFormat="1" ht="17.25" customHeight="1" x14ac:dyDescent="0.35">
      <c r="C6" s="17">
        <v>4</v>
      </c>
      <c r="D6" s="110" t="s">
        <v>13</v>
      </c>
      <c r="E6" s="110"/>
      <c r="F6" s="110"/>
      <c r="G6" s="110"/>
      <c r="H6" s="110"/>
      <c r="I6" s="110" t="s">
        <v>14</v>
      </c>
      <c r="J6" s="110"/>
      <c r="K6" s="110"/>
      <c r="L6" s="111"/>
      <c r="M6" s="18"/>
      <c r="N6" s="19">
        <v>13</v>
      </c>
      <c r="O6" s="110" t="s">
        <v>15</v>
      </c>
      <c r="P6" s="110"/>
      <c r="Q6" s="110"/>
      <c r="R6" s="110"/>
      <c r="S6" s="110"/>
      <c r="T6" s="110" t="s">
        <v>16</v>
      </c>
      <c r="U6" s="110"/>
      <c r="V6" s="110"/>
      <c r="W6" s="111"/>
      <c r="AV6" s="44"/>
    </row>
    <row r="7" spans="1:48" s="1" customFormat="1" ht="17.25" customHeight="1" x14ac:dyDescent="0.35">
      <c r="C7" s="17">
        <v>5</v>
      </c>
      <c r="D7" s="110" t="s">
        <v>17</v>
      </c>
      <c r="E7" s="110"/>
      <c r="F7" s="110"/>
      <c r="G7" s="110"/>
      <c r="H7" s="110"/>
      <c r="I7" s="110" t="s">
        <v>18</v>
      </c>
      <c r="J7" s="110"/>
      <c r="K7" s="110"/>
      <c r="L7" s="111"/>
      <c r="M7" s="18"/>
      <c r="N7" s="17">
        <v>14</v>
      </c>
      <c r="O7" s="110" t="s">
        <v>19</v>
      </c>
      <c r="P7" s="110"/>
      <c r="Q7" s="110"/>
      <c r="R7" s="110"/>
      <c r="S7" s="110"/>
      <c r="T7" s="110" t="s">
        <v>20</v>
      </c>
      <c r="U7" s="110"/>
      <c r="V7" s="110"/>
      <c r="W7" s="111"/>
      <c r="AC7" s="85"/>
      <c r="AD7" s="85"/>
      <c r="AE7" s="85"/>
      <c r="AF7" s="85"/>
      <c r="AG7" s="85"/>
      <c r="AH7" s="85"/>
      <c r="AI7" s="85"/>
      <c r="AJ7" s="85"/>
      <c r="AK7" s="85"/>
      <c r="AV7" s="44"/>
    </row>
    <row r="8" spans="1:48" s="1" customFormat="1" ht="17.25" customHeight="1" x14ac:dyDescent="0.35">
      <c r="C8" s="17">
        <v>6</v>
      </c>
      <c r="D8" s="110" t="s">
        <v>21</v>
      </c>
      <c r="E8" s="110"/>
      <c r="F8" s="110"/>
      <c r="G8" s="110"/>
      <c r="H8" s="110"/>
      <c r="I8" s="110" t="s">
        <v>22</v>
      </c>
      <c r="J8" s="110"/>
      <c r="K8" s="110"/>
      <c r="L8" s="111"/>
      <c r="M8" s="18"/>
      <c r="N8" s="20">
        <v>15</v>
      </c>
      <c r="O8" s="110" t="s">
        <v>23</v>
      </c>
      <c r="P8" s="110"/>
      <c r="Q8" s="110"/>
      <c r="R8" s="110"/>
      <c r="S8" s="110"/>
      <c r="T8" s="110" t="s">
        <v>24</v>
      </c>
      <c r="U8" s="110"/>
      <c r="V8" s="110"/>
      <c r="W8" s="111"/>
      <c r="AV8" s="44"/>
    </row>
    <row r="9" spans="1:48" s="1" customFormat="1" ht="17.25" customHeight="1" x14ac:dyDescent="0.35">
      <c r="C9" s="84">
        <v>7</v>
      </c>
      <c r="D9" s="110" t="s">
        <v>25</v>
      </c>
      <c r="E9" s="110"/>
      <c r="F9" s="110"/>
      <c r="G9" s="110"/>
      <c r="H9" s="110"/>
      <c r="I9" s="110" t="s">
        <v>26</v>
      </c>
      <c r="J9" s="110"/>
      <c r="K9" s="110"/>
      <c r="L9" s="111"/>
      <c r="M9" s="18"/>
      <c r="N9" s="17">
        <v>16</v>
      </c>
      <c r="O9" s="110" t="s">
        <v>27</v>
      </c>
      <c r="P9" s="110"/>
      <c r="Q9" s="110"/>
      <c r="R9" s="110"/>
      <c r="S9" s="110"/>
      <c r="T9" s="110" t="s">
        <v>28</v>
      </c>
      <c r="U9" s="110"/>
      <c r="V9" s="110"/>
      <c r="W9" s="111"/>
      <c r="AV9" s="44"/>
    </row>
    <row r="10" spans="1:48" s="1" customFormat="1" ht="17.25" customHeight="1" x14ac:dyDescent="0.35">
      <c r="C10" s="17">
        <v>8</v>
      </c>
      <c r="D10" s="110" t="s">
        <v>29</v>
      </c>
      <c r="E10" s="110"/>
      <c r="F10" s="110"/>
      <c r="G10" s="110"/>
      <c r="H10" s="110"/>
      <c r="I10" s="110" t="s">
        <v>30</v>
      </c>
      <c r="J10" s="110"/>
      <c r="K10" s="110"/>
      <c r="L10" s="111"/>
      <c r="M10" s="18"/>
      <c r="N10" s="17">
        <v>17</v>
      </c>
      <c r="O10" s="110" t="s">
        <v>31</v>
      </c>
      <c r="P10" s="110"/>
      <c r="Q10" s="110"/>
      <c r="R10" s="110"/>
      <c r="S10" s="110"/>
      <c r="T10" s="110" t="s">
        <v>32</v>
      </c>
      <c r="U10" s="110"/>
      <c r="V10" s="110"/>
      <c r="W10" s="111"/>
      <c r="AV10" s="44"/>
    </row>
    <row r="11" spans="1:48" s="1" customFormat="1" ht="17.25" customHeight="1" x14ac:dyDescent="0.35">
      <c r="C11" s="17">
        <v>9</v>
      </c>
      <c r="D11" s="110" t="s">
        <v>33</v>
      </c>
      <c r="E11" s="110"/>
      <c r="F11" s="110"/>
      <c r="G11" s="110"/>
      <c r="H11" s="110"/>
      <c r="I11" s="110" t="s">
        <v>34</v>
      </c>
      <c r="J11" s="110"/>
      <c r="K11" s="110"/>
      <c r="L11" s="111"/>
      <c r="N11" s="145">
        <v>18</v>
      </c>
      <c r="O11" s="146" t="s">
        <v>57</v>
      </c>
      <c r="P11" s="146"/>
      <c r="Q11" s="146"/>
      <c r="R11" s="146"/>
      <c r="S11" s="146"/>
      <c r="T11" s="146" t="s">
        <v>58</v>
      </c>
      <c r="U11" s="146"/>
      <c r="V11" s="146"/>
      <c r="W11" s="146"/>
      <c r="AV11" s="44"/>
    </row>
    <row r="12" spans="1:48" s="1" customFormat="1" ht="6" customHeight="1" x14ac:dyDescent="0.3">
      <c r="AV12" s="44"/>
    </row>
    <row r="13" spans="1:48" s="3" customFormat="1" ht="17.25" customHeight="1" x14ac:dyDescent="0.3">
      <c r="A13" s="2"/>
      <c r="B13" s="118"/>
      <c r="C13" s="119"/>
      <c r="D13" s="117">
        <v>45259</v>
      </c>
      <c r="E13" s="118"/>
      <c r="F13" s="119"/>
      <c r="H13" s="117">
        <f>D13+7</f>
        <v>45266</v>
      </c>
      <c r="I13" s="124"/>
      <c r="J13" s="125"/>
      <c r="L13" s="117">
        <f>H13+7</f>
        <v>45273</v>
      </c>
      <c r="M13" s="118"/>
      <c r="N13" s="119"/>
      <c r="P13" s="117">
        <f>L13+7</f>
        <v>45280</v>
      </c>
      <c r="Q13" s="118"/>
      <c r="R13" s="119"/>
      <c r="T13" s="117">
        <f>P13+7</f>
        <v>45287</v>
      </c>
      <c r="U13" s="118"/>
      <c r="V13" s="119"/>
      <c r="X13" s="117">
        <f>T13+7</f>
        <v>45294</v>
      </c>
      <c r="Y13" s="118"/>
      <c r="Z13" s="119"/>
      <c r="AV13" s="6"/>
    </row>
    <row r="14" spans="1:48" ht="17.25" customHeight="1" x14ac:dyDescent="0.3">
      <c r="A14" s="126">
        <v>0.25</v>
      </c>
      <c r="B14" s="120" t="s">
        <v>35</v>
      </c>
      <c r="C14" s="121"/>
      <c r="D14" s="86" t="s">
        <v>59</v>
      </c>
      <c r="E14" s="87" t="s">
        <v>36</v>
      </c>
      <c r="F14" s="88">
        <v>9</v>
      </c>
      <c r="G14" s="1"/>
      <c r="H14" s="86">
        <v>2</v>
      </c>
      <c r="I14" s="87" t="s">
        <v>36</v>
      </c>
      <c r="J14" s="88">
        <v>18</v>
      </c>
      <c r="K14" s="1"/>
      <c r="L14" s="86">
        <v>5</v>
      </c>
      <c r="M14" s="87" t="s">
        <v>36</v>
      </c>
      <c r="N14" s="88">
        <v>17</v>
      </c>
      <c r="O14" s="1"/>
      <c r="P14" s="86">
        <v>7</v>
      </c>
      <c r="Q14" s="87" t="s">
        <v>36</v>
      </c>
      <c r="R14" s="88">
        <v>16</v>
      </c>
      <c r="T14" s="86">
        <v>10</v>
      </c>
      <c r="U14" s="87" t="s">
        <v>36</v>
      </c>
      <c r="V14" s="88">
        <v>14</v>
      </c>
      <c r="W14" s="1"/>
      <c r="X14" s="86">
        <v>3</v>
      </c>
      <c r="Y14" s="87" t="s">
        <v>36</v>
      </c>
      <c r="Z14" s="88">
        <v>5</v>
      </c>
    </row>
    <row r="15" spans="1:48" ht="17.25" customHeight="1" x14ac:dyDescent="0.3">
      <c r="A15" s="127"/>
      <c r="B15" s="122" t="s">
        <v>37</v>
      </c>
      <c r="C15" s="123"/>
      <c r="D15" s="82">
        <v>10</v>
      </c>
      <c r="E15" s="45" t="s">
        <v>36</v>
      </c>
      <c r="F15" s="83">
        <v>18</v>
      </c>
      <c r="G15" s="89"/>
      <c r="H15" s="82">
        <v>4</v>
      </c>
      <c r="I15" s="45" t="s">
        <v>36</v>
      </c>
      <c r="J15" s="83">
        <v>17</v>
      </c>
      <c r="K15" s="89"/>
      <c r="L15" s="55">
        <v>7</v>
      </c>
      <c r="M15" s="56" t="s">
        <v>36</v>
      </c>
      <c r="N15" s="57">
        <v>15</v>
      </c>
      <c r="O15" s="89"/>
      <c r="P15" s="82">
        <v>11</v>
      </c>
      <c r="Q15" s="45" t="s">
        <v>36</v>
      </c>
      <c r="R15" s="83">
        <v>12</v>
      </c>
      <c r="S15" s="90"/>
      <c r="T15" s="82">
        <v>9</v>
      </c>
      <c r="U15" s="45" t="s">
        <v>36</v>
      </c>
      <c r="V15" s="83">
        <v>15</v>
      </c>
      <c r="W15" s="89"/>
      <c r="X15" s="91">
        <v>11</v>
      </c>
      <c r="Y15" s="92" t="s">
        <v>36</v>
      </c>
      <c r="Z15" s="93">
        <v>14</v>
      </c>
    </row>
    <row r="16" spans="1:48" ht="17.25" customHeight="1" x14ac:dyDescent="0.3">
      <c r="A16" s="127"/>
      <c r="B16" s="120" t="s">
        <v>38</v>
      </c>
      <c r="C16" s="121"/>
      <c r="D16" s="94">
        <v>8</v>
      </c>
      <c r="E16" s="95" t="s">
        <v>36</v>
      </c>
      <c r="F16" s="96">
        <v>12</v>
      </c>
      <c r="G16" s="1"/>
      <c r="H16" s="22">
        <v>7</v>
      </c>
      <c r="I16" s="97" t="s">
        <v>36</v>
      </c>
      <c r="J16" s="23">
        <v>14</v>
      </c>
      <c r="K16" s="1"/>
      <c r="L16" s="22">
        <v>2</v>
      </c>
      <c r="M16" s="97" t="s">
        <v>36</v>
      </c>
      <c r="N16" s="23">
        <v>3</v>
      </c>
      <c r="O16" s="1"/>
      <c r="P16" s="22">
        <v>9</v>
      </c>
      <c r="Q16" s="97" t="s">
        <v>36</v>
      </c>
      <c r="R16" s="23">
        <v>14</v>
      </c>
      <c r="T16" s="94">
        <v>12</v>
      </c>
      <c r="U16" s="95" t="s">
        <v>36</v>
      </c>
      <c r="V16" s="96">
        <v>18</v>
      </c>
      <c r="W16" s="1"/>
      <c r="X16" s="98">
        <v>8</v>
      </c>
      <c r="Y16" s="99" t="s">
        <v>36</v>
      </c>
      <c r="Z16" s="100">
        <v>17</v>
      </c>
    </row>
    <row r="17" spans="1:48" ht="17.25" customHeight="1" x14ac:dyDescent="0.3">
      <c r="A17" s="128"/>
      <c r="B17" s="122" t="s">
        <v>39</v>
      </c>
      <c r="C17" s="123"/>
      <c r="D17" s="60">
        <v>3</v>
      </c>
      <c r="E17" s="61" t="s">
        <v>36</v>
      </c>
      <c r="F17" s="62">
        <v>17</v>
      </c>
      <c r="G17" s="89"/>
      <c r="H17" s="82">
        <v>6</v>
      </c>
      <c r="I17" s="45" t="s">
        <v>36</v>
      </c>
      <c r="J17" s="83">
        <v>15</v>
      </c>
      <c r="K17" s="89"/>
      <c r="L17" s="49">
        <v>10</v>
      </c>
      <c r="M17" s="50" t="s">
        <v>36</v>
      </c>
      <c r="N17" s="51">
        <v>12</v>
      </c>
      <c r="O17" s="89"/>
      <c r="P17" s="49">
        <v>2</v>
      </c>
      <c r="Q17" s="50" t="s">
        <v>36</v>
      </c>
      <c r="R17" s="51">
        <v>4</v>
      </c>
      <c r="S17" s="90"/>
      <c r="T17" s="82">
        <v>8</v>
      </c>
      <c r="U17" s="45" t="s">
        <v>36</v>
      </c>
      <c r="V17" s="83">
        <v>16</v>
      </c>
      <c r="W17" s="89"/>
      <c r="X17" s="52">
        <v>2</v>
      </c>
      <c r="Y17" s="53" t="s">
        <v>36</v>
      </c>
      <c r="Z17" s="54">
        <v>6</v>
      </c>
    </row>
    <row r="18" spans="1:48" ht="6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01"/>
      <c r="Y18" s="101"/>
      <c r="Z18" s="101"/>
    </row>
    <row r="19" spans="1:48" ht="17.25" customHeight="1" x14ac:dyDescent="0.3">
      <c r="A19" s="126">
        <v>0.33333333333333331</v>
      </c>
      <c r="B19" s="120" t="s">
        <v>35</v>
      </c>
      <c r="C19" s="121"/>
      <c r="D19" s="22">
        <v>1</v>
      </c>
      <c r="E19" s="97" t="s">
        <v>36</v>
      </c>
      <c r="F19" s="23">
        <v>2</v>
      </c>
      <c r="G19" s="1"/>
      <c r="H19" s="86">
        <v>10</v>
      </c>
      <c r="I19" s="87" t="s">
        <v>36</v>
      </c>
      <c r="J19" s="88">
        <v>11</v>
      </c>
      <c r="K19" s="1"/>
      <c r="L19" s="86">
        <v>9</v>
      </c>
      <c r="M19" s="87" t="s">
        <v>36</v>
      </c>
      <c r="N19" s="88">
        <v>13</v>
      </c>
      <c r="O19" s="1"/>
      <c r="P19" s="86">
        <v>6</v>
      </c>
      <c r="Q19" s="87" t="s">
        <v>36</v>
      </c>
      <c r="R19" s="88">
        <v>17</v>
      </c>
      <c r="T19" s="86">
        <v>1</v>
      </c>
      <c r="U19" s="87" t="s">
        <v>36</v>
      </c>
      <c r="V19" s="88">
        <v>6</v>
      </c>
      <c r="W19" s="1"/>
      <c r="X19" s="98">
        <v>12</v>
      </c>
      <c r="Y19" s="99" t="s">
        <v>36</v>
      </c>
      <c r="Z19" s="100">
        <v>13</v>
      </c>
    </row>
    <row r="20" spans="1:48" ht="17.25" customHeight="1" x14ac:dyDescent="0.3">
      <c r="A20" s="127"/>
      <c r="B20" s="122" t="s">
        <v>37</v>
      </c>
      <c r="C20" s="123"/>
      <c r="D20" s="58">
        <v>7</v>
      </c>
      <c r="E20" s="89" t="s">
        <v>36</v>
      </c>
      <c r="F20" s="59">
        <v>13</v>
      </c>
      <c r="G20" s="89"/>
      <c r="H20" s="82">
        <v>1</v>
      </c>
      <c r="I20" s="45" t="s">
        <v>36</v>
      </c>
      <c r="J20" s="83">
        <v>3</v>
      </c>
      <c r="K20" s="89"/>
      <c r="L20" s="82">
        <v>8</v>
      </c>
      <c r="M20" s="45" t="s">
        <v>36</v>
      </c>
      <c r="N20" s="83">
        <v>14</v>
      </c>
      <c r="O20" s="89"/>
      <c r="P20" s="82">
        <v>3</v>
      </c>
      <c r="Q20" s="45" t="s">
        <v>36</v>
      </c>
      <c r="R20" s="83">
        <v>18</v>
      </c>
      <c r="S20" s="90"/>
      <c r="T20" s="82">
        <v>2</v>
      </c>
      <c r="U20" s="45" t="s">
        <v>36</v>
      </c>
      <c r="V20" s="83">
        <v>5</v>
      </c>
      <c r="W20" s="89"/>
      <c r="X20" s="46">
        <v>4</v>
      </c>
      <c r="Y20" s="47" t="s">
        <v>36</v>
      </c>
      <c r="Z20" s="48">
        <v>18</v>
      </c>
    </row>
    <row r="21" spans="1:48" ht="17.25" customHeight="1" x14ac:dyDescent="0.3">
      <c r="A21" s="127"/>
      <c r="B21" s="120" t="s">
        <v>38</v>
      </c>
      <c r="C21" s="121"/>
      <c r="D21" s="22">
        <v>4</v>
      </c>
      <c r="E21" s="97" t="s">
        <v>36</v>
      </c>
      <c r="F21" s="23">
        <v>16</v>
      </c>
      <c r="G21" s="1"/>
      <c r="H21" s="22">
        <v>9</v>
      </c>
      <c r="I21" s="97" t="s">
        <v>36</v>
      </c>
      <c r="J21" s="23">
        <v>12</v>
      </c>
      <c r="K21" s="1"/>
      <c r="L21" s="22">
        <v>1</v>
      </c>
      <c r="M21" s="97" t="s">
        <v>36</v>
      </c>
      <c r="N21" s="23">
        <v>4</v>
      </c>
      <c r="O21" s="1"/>
      <c r="P21" s="22">
        <v>10</v>
      </c>
      <c r="Q21" s="97" t="s">
        <v>36</v>
      </c>
      <c r="R21" s="23">
        <v>13</v>
      </c>
      <c r="T21" s="102">
        <v>7</v>
      </c>
      <c r="U21" s="1" t="s">
        <v>36</v>
      </c>
      <c r="V21" s="103">
        <v>17</v>
      </c>
      <c r="W21" s="1"/>
      <c r="X21" s="98">
        <v>9</v>
      </c>
      <c r="Y21" s="99" t="s">
        <v>36</v>
      </c>
      <c r="Z21" s="100">
        <v>16</v>
      </c>
    </row>
    <row r="22" spans="1:48" ht="17.25" customHeight="1" x14ac:dyDescent="0.3">
      <c r="A22" s="128"/>
      <c r="B22" s="122" t="s">
        <v>39</v>
      </c>
      <c r="C22" s="123"/>
      <c r="D22" s="49">
        <v>5</v>
      </c>
      <c r="E22" s="50" t="s">
        <v>36</v>
      </c>
      <c r="F22" s="51">
        <v>15</v>
      </c>
      <c r="G22" s="90"/>
      <c r="H22" s="60">
        <v>8</v>
      </c>
      <c r="I22" s="61" t="s">
        <v>36</v>
      </c>
      <c r="J22" s="62">
        <v>13</v>
      </c>
      <c r="K22" s="90"/>
      <c r="L22" s="60">
        <v>6</v>
      </c>
      <c r="M22" s="61" t="s">
        <v>36</v>
      </c>
      <c r="N22" s="62">
        <v>16</v>
      </c>
      <c r="O22" s="90"/>
      <c r="P22" s="60">
        <v>1</v>
      </c>
      <c r="Q22" s="61" t="s">
        <v>36</v>
      </c>
      <c r="R22" s="62">
        <v>5</v>
      </c>
      <c r="S22" s="90"/>
      <c r="T22" s="60">
        <v>11</v>
      </c>
      <c r="U22" s="61" t="s">
        <v>36</v>
      </c>
      <c r="V22" s="62">
        <v>13</v>
      </c>
      <c r="W22" s="90"/>
      <c r="X22" s="60">
        <v>10</v>
      </c>
      <c r="Y22" s="61" t="s">
        <v>36</v>
      </c>
      <c r="Z22" s="62">
        <v>15</v>
      </c>
      <c r="AA22" s="147"/>
    </row>
    <row r="23" spans="1:48" ht="17.25" customHeight="1" x14ac:dyDescent="0.3">
      <c r="A23" s="132" t="s">
        <v>40</v>
      </c>
      <c r="B23" s="133"/>
      <c r="C23" s="134"/>
      <c r="D23" s="120">
        <v>6</v>
      </c>
      <c r="E23" s="135"/>
      <c r="F23" s="121"/>
      <c r="H23" s="136">
        <v>5</v>
      </c>
      <c r="I23" s="137"/>
      <c r="J23" s="138"/>
      <c r="L23" s="136">
        <v>11</v>
      </c>
      <c r="M23" s="137"/>
      <c r="N23" s="138"/>
      <c r="P23" s="136">
        <v>15</v>
      </c>
      <c r="Q23" s="137"/>
      <c r="R23" s="138"/>
      <c r="T23" s="136">
        <v>3</v>
      </c>
      <c r="U23" s="137"/>
      <c r="V23" s="138"/>
      <c r="X23" s="136">
        <v>1</v>
      </c>
      <c r="Y23" s="137"/>
      <c r="Z23" s="138"/>
    </row>
    <row r="24" spans="1:48" ht="17.25" customHeight="1" x14ac:dyDescent="0.3">
      <c r="A24" s="148" t="s">
        <v>56</v>
      </c>
      <c r="B24" s="149"/>
      <c r="C24" s="150"/>
      <c r="D24" s="122">
        <v>14</v>
      </c>
      <c r="E24" s="151"/>
      <c r="F24" s="123"/>
      <c r="G24" s="89"/>
      <c r="H24" s="122">
        <v>16</v>
      </c>
      <c r="I24" s="151"/>
      <c r="J24" s="123"/>
      <c r="K24" s="89"/>
      <c r="L24" s="122">
        <v>18</v>
      </c>
      <c r="M24" s="151"/>
      <c r="N24" s="123"/>
      <c r="O24" s="89"/>
      <c r="P24" s="122">
        <v>8</v>
      </c>
      <c r="Q24" s="151"/>
      <c r="R24" s="123"/>
      <c r="S24" s="90"/>
      <c r="T24" s="122">
        <v>4</v>
      </c>
      <c r="U24" s="151"/>
      <c r="V24" s="123"/>
      <c r="W24" s="89"/>
      <c r="X24" s="122">
        <v>7</v>
      </c>
      <c r="Y24" s="151"/>
      <c r="Z24" s="123"/>
    </row>
    <row r="25" spans="1:48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48" s="3" customFormat="1" ht="17.25" customHeight="1" x14ac:dyDescent="0.3">
      <c r="A26" s="2"/>
      <c r="B26" s="118"/>
      <c r="C26" s="119"/>
      <c r="D26" s="117">
        <f>X13+7</f>
        <v>45301</v>
      </c>
      <c r="E26" s="118"/>
      <c r="F26" s="119"/>
      <c r="H26" s="117">
        <f>D26+7</f>
        <v>45308</v>
      </c>
      <c r="I26" s="118"/>
      <c r="J26" s="119"/>
      <c r="L26" s="117">
        <f>H26+7</f>
        <v>45315</v>
      </c>
      <c r="M26" s="118"/>
      <c r="N26" s="119"/>
      <c r="P26" s="117">
        <f>L26+7</f>
        <v>45322</v>
      </c>
      <c r="Q26" s="118"/>
      <c r="R26" s="119"/>
      <c r="T26" s="117">
        <f>P26+7</f>
        <v>45329</v>
      </c>
      <c r="U26" s="118"/>
      <c r="V26" s="119"/>
      <c r="X26" s="117">
        <f>T26+7</f>
        <v>45336</v>
      </c>
      <c r="Y26" s="118"/>
      <c r="Z26" s="119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7.25" customHeight="1" x14ac:dyDescent="0.3">
      <c r="A27" s="126">
        <v>0.25</v>
      </c>
      <c r="B27" s="120" t="s">
        <v>35</v>
      </c>
      <c r="C27" s="121"/>
      <c r="D27" s="86">
        <v>11</v>
      </c>
      <c r="E27" s="87" t="s">
        <v>36</v>
      </c>
      <c r="F27" s="88">
        <v>15</v>
      </c>
      <c r="G27" s="1"/>
      <c r="H27" s="86">
        <v>10</v>
      </c>
      <c r="I27" s="87" t="s">
        <v>36</v>
      </c>
      <c r="J27" s="88">
        <v>17</v>
      </c>
      <c r="K27" s="1"/>
      <c r="L27" s="86">
        <v>14</v>
      </c>
      <c r="M27" s="87" t="s">
        <v>36</v>
      </c>
      <c r="N27" s="88">
        <v>18</v>
      </c>
      <c r="O27" s="1"/>
      <c r="P27" s="86">
        <v>3</v>
      </c>
      <c r="Q27" s="87" t="s">
        <v>36</v>
      </c>
      <c r="R27" s="88">
        <v>9</v>
      </c>
      <c r="T27" s="86">
        <v>6</v>
      </c>
      <c r="U27" s="87" t="s">
        <v>36</v>
      </c>
      <c r="V27" s="88">
        <v>7</v>
      </c>
      <c r="W27" s="1"/>
      <c r="X27" s="86">
        <v>3</v>
      </c>
      <c r="Y27" s="87" t="s">
        <v>36</v>
      </c>
      <c r="Z27" s="88">
        <v>11</v>
      </c>
      <c r="AB27" s="1"/>
    </row>
    <row r="28" spans="1:48" ht="17.25" customHeight="1" x14ac:dyDescent="0.3">
      <c r="A28" s="127"/>
      <c r="B28" s="122" t="s">
        <v>37</v>
      </c>
      <c r="C28" s="123"/>
      <c r="D28" s="82">
        <v>10</v>
      </c>
      <c r="E28" s="45" t="s">
        <v>36</v>
      </c>
      <c r="F28" s="83">
        <v>16</v>
      </c>
      <c r="G28" s="89"/>
      <c r="H28" s="82">
        <v>11</v>
      </c>
      <c r="I28" s="45" t="s">
        <v>36</v>
      </c>
      <c r="J28" s="83">
        <v>16</v>
      </c>
      <c r="K28" s="89"/>
      <c r="L28" s="55">
        <v>2</v>
      </c>
      <c r="M28" s="56" t="s">
        <v>36</v>
      </c>
      <c r="N28" s="57">
        <v>9</v>
      </c>
      <c r="O28" s="89"/>
      <c r="P28" s="82">
        <v>4</v>
      </c>
      <c r="Q28" s="45" t="s">
        <v>36</v>
      </c>
      <c r="R28" s="83">
        <v>8</v>
      </c>
      <c r="S28" s="90"/>
      <c r="T28" s="82">
        <v>4</v>
      </c>
      <c r="U28" s="45" t="s">
        <v>36</v>
      </c>
      <c r="V28" s="83">
        <v>9</v>
      </c>
      <c r="W28" s="89"/>
      <c r="X28" s="91">
        <v>14</v>
      </c>
      <c r="Y28" s="92" t="s">
        <v>36</v>
      </c>
      <c r="Z28" s="93">
        <v>17</v>
      </c>
      <c r="AB28" s="1"/>
    </row>
    <row r="29" spans="1:48" ht="17.25" customHeight="1" x14ac:dyDescent="0.3">
      <c r="A29" s="127"/>
      <c r="B29" s="120" t="s">
        <v>38</v>
      </c>
      <c r="C29" s="121"/>
      <c r="D29" s="94">
        <v>4</v>
      </c>
      <c r="E29" s="95" t="s">
        <v>36</v>
      </c>
      <c r="F29" s="96">
        <v>5</v>
      </c>
      <c r="G29" s="1"/>
      <c r="H29" s="22">
        <v>4</v>
      </c>
      <c r="I29" s="97" t="s">
        <v>36</v>
      </c>
      <c r="J29" s="23">
        <v>6</v>
      </c>
      <c r="K29" s="1"/>
      <c r="L29" s="22">
        <v>11</v>
      </c>
      <c r="M29" s="97" t="s">
        <v>36</v>
      </c>
      <c r="N29" s="23">
        <v>17</v>
      </c>
      <c r="O29" s="1"/>
      <c r="P29" s="22">
        <v>6</v>
      </c>
      <c r="Q29" s="97" t="s">
        <v>36</v>
      </c>
      <c r="R29" s="23">
        <v>18</v>
      </c>
      <c r="T29" s="94">
        <v>3</v>
      </c>
      <c r="U29" s="95" t="s">
        <v>36</v>
      </c>
      <c r="V29" s="96">
        <v>10</v>
      </c>
      <c r="W29" s="1"/>
      <c r="X29" s="98">
        <v>15</v>
      </c>
      <c r="Y29" s="99" t="s">
        <v>36</v>
      </c>
      <c r="Z29" s="100">
        <v>16</v>
      </c>
      <c r="AB29" s="1"/>
    </row>
    <row r="30" spans="1:48" ht="17.25" customHeight="1" x14ac:dyDescent="0.3">
      <c r="A30" s="128"/>
      <c r="B30" s="122" t="s">
        <v>39</v>
      </c>
      <c r="C30" s="123"/>
      <c r="D30" s="60">
        <v>12</v>
      </c>
      <c r="E30" s="61" t="s">
        <v>36</v>
      </c>
      <c r="F30" s="62">
        <v>14</v>
      </c>
      <c r="G30" s="89"/>
      <c r="H30" s="82">
        <v>5</v>
      </c>
      <c r="I30" s="45" t="s">
        <v>36</v>
      </c>
      <c r="J30" s="83">
        <v>18</v>
      </c>
      <c r="K30" s="89"/>
      <c r="L30" s="49">
        <v>3</v>
      </c>
      <c r="M30" s="50" t="s">
        <v>36</v>
      </c>
      <c r="N30" s="51">
        <v>8</v>
      </c>
      <c r="O30" s="89"/>
      <c r="P30" s="49">
        <v>5</v>
      </c>
      <c r="Q30" s="50" t="s">
        <v>36</v>
      </c>
      <c r="R30" s="51">
        <v>7</v>
      </c>
      <c r="S30" s="90"/>
      <c r="T30" s="82">
        <v>5</v>
      </c>
      <c r="U30" s="45" t="s">
        <v>36</v>
      </c>
      <c r="V30" s="83">
        <v>8</v>
      </c>
      <c r="W30" s="89"/>
      <c r="X30" s="52">
        <v>2</v>
      </c>
      <c r="Y30" s="53" t="s">
        <v>36</v>
      </c>
      <c r="Z30" s="54">
        <v>12</v>
      </c>
      <c r="AB30" s="1"/>
    </row>
    <row r="31" spans="1:48" ht="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  <c r="U31" s="1"/>
      <c r="V31" s="1"/>
      <c r="W31" s="1"/>
      <c r="X31" s="101"/>
      <c r="Y31" s="101"/>
      <c r="Z31" s="101"/>
    </row>
    <row r="32" spans="1:48" ht="17.25" customHeight="1" x14ac:dyDescent="0.3">
      <c r="A32" s="126">
        <v>0.33333333333333331</v>
      </c>
      <c r="B32" s="120" t="s">
        <v>35</v>
      </c>
      <c r="C32" s="121"/>
      <c r="D32" s="22">
        <v>3</v>
      </c>
      <c r="E32" s="97" t="s">
        <v>36</v>
      </c>
      <c r="F32" s="23">
        <v>6</v>
      </c>
      <c r="G32" s="1"/>
      <c r="H32" s="86">
        <v>2</v>
      </c>
      <c r="I32" s="87" t="s">
        <v>36</v>
      </c>
      <c r="J32" s="88">
        <v>8</v>
      </c>
      <c r="K32" s="1"/>
      <c r="L32" s="86">
        <v>13</v>
      </c>
      <c r="M32" s="87" t="s">
        <v>36</v>
      </c>
      <c r="N32" s="88">
        <v>15</v>
      </c>
      <c r="O32" s="1"/>
      <c r="P32" s="86">
        <v>1</v>
      </c>
      <c r="Q32" s="87" t="s">
        <v>36</v>
      </c>
      <c r="R32" s="88">
        <v>11</v>
      </c>
      <c r="T32" s="86">
        <v>1</v>
      </c>
      <c r="U32" s="87" t="s">
        <v>36</v>
      </c>
      <c r="V32" s="88">
        <v>12</v>
      </c>
      <c r="W32" s="1"/>
      <c r="X32" s="98">
        <v>4</v>
      </c>
      <c r="Y32" s="99" t="s">
        <v>36</v>
      </c>
      <c r="Z32" s="100">
        <v>10</v>
      </c>
      <c r="AB32" s="1"/>
    </row>
    <row r="33" spans="1:28" ht="17.25" customHeight="1" x14ac:dyDescent="0.3">
      <c r="A33" s="127"/>
      <c r="B33" s="122" t="s">
        <v>37</v>
      </c>
      <c r="C33" s="123"/>
      <c r="D33" s="58">
        <v>2</v>
      </c>
      <c r="E33" s="89" t="s">
        <v>36</v>
      </c>
      <c r="F33" s="59">
        <v>7</v>
      </c>
      <c r="G33" s="89"/>
      <c r="H33" s="82">
        <v>12</v>
      </c>
      <c r="I33" s="45" t="s">
        <v>36</v>
      </c>
      <c r="J33" s="83">
        <v>15</v>
      </c>
      <c r="K33" s="89"/>
      <c r="L33" s="82">
        <v>5</v>
      </c>
      <c r="M33" s="45" t="s">
        <v>36</v>
      </c>
      <c r="N33" s="83">
        <v>6</v>
      </c>
      <c r="O33" s="89"/>
      <c r="P33" s="82">
        <v>13</v>
      </c>
      <c r="Q33" s="45" t="s">
        <v>36</v>
      </c>
      <c r="R33" s="83">
        <v>16</v>
      </c>
      <c r="S33" s="90"/>
      <c r="T33" s="82">
        <v>2</v>
      </c>
      <c r="U33" s="45" t="s">
        <v>36</v>
      </c>
      <c r="V33" s="83">
        <v>11</v>
      </c>
      <c r="W33" s="89"/>
      <c r="X33" s="46">
        <v>5</v>
      </c>
      <c r="Y33" s="47" t="s">
        <v>36</v>
      </c>
      <c r="Z33" s="48">
        <v>9</v>
      </c>
      <c r="AB33" s="1"/>
    </row>
    <row r="34" spans="1:28" ht="17.25" customHeight="1" x14ac:dyDescent="0.3">
      <c r="A34" s="127"/>
      <c r="B34" s="120" t="s">
        <v>38</v>
      </c>
      <c r="C34" s="121"/>
      <c r="D34" s="22">
        <v>13</v>
      </c>
      <c r="E34" s="97" t="s">
        <v>36</v>
      </c>
      <c r="F34" s="23">
        <v>18</v>
      </c>
      <c r="G34" s="1"/>
      <c r="H34" s="22">
        <v>3</v>
      </c>
      <c r="I34" s="97" t="s">
        <v>36</v>
      </c>
      <c r="J34" s="23">
        <v>7</v>
      </c>
      <c r="K34" s="1"/>
      <c r="L34" s="22">
        <v>1</v>
      </c>
      <c r="M34" s="97" t="s">
        <v>36</v>
      </c>
      <c r="N34" s="23">
        <v>10</v>
      </c>
      <c r="O34" s="1"/>
      <c r="P34" s="22">
        <v>14</v>
      </c>
      <c r="Q34" s="97" t="s">
        <v>36</v>
      </c>
      <c r="R34" s="23">
        <v>15</v>
      </c>
      <c r="T34" s="102">
        <v>13</v>
      </c>
      <c r="U34" s="1" t="s">
        <v>36</v>
      </c>
      <c r="V34" s="103">
        <v>17</v>
      </c>
      <c r="W34" s="1"/>
      <c r="X34" s="98">
        <v>7</v>
      </c>
      <c r="Y34" s="99" t="s">
        <v>36</v>
      </c>
      <c r="Z34" s="100">
        <v>18</v>
      </c>
    </row>
    <row r="35" spans="1:28" ht="17.25" customHeight="1" x14ac:dyDescent="0.3">
      <c r="A35" s="128"/>
      <c r="B35" s="122" t="s">
        <v>39</v>
      </c>
      <c r="C35" s="123"/>
      <c r="D35" s="49">
        <v>1</v>
      </c>
      <c r="E35" s="50" t="s">
        <v>36</v>
      </c>
      <c r="F35" s="51">
        <v>8</v>
      </c>
      <c r="G35" s="90"/>
      <c r="H35" s="60">
        <v>1</v>
      </c>
      <c r="I35" s="61" t="s">
        <v>36</v>
      </c>
      <c r="J35" s="62">
        <v>9</v>
      </c>
      <c r="K35" s="90"/>
      <c r="L35" s="60">
        <v>4</v>
      </c>
      <c r="M35" s="61" t="s">
        <v>36</v>
      </c>
      <c r="N35" s="62">
        <v>7</v>
      </c>
      <c r="O35" s="90"/>
      <c r="P35" s="60">
        <v>12</v>
      </c>
      <c r="Q35" s="61" t="s">
        <v>36</v>
      </c>
      <c r="R35" s="62">
        <v>17</v>
      </c>
      <c r="S35" s="90"/>
      <c r="T35" s="60">
        <v>14</v>
      </c>
      <c r="U35" s="61" t="s">
        <v>36</v>
      </c>
      <c r="V35" s="62">
        <v>16</v>
      </c>
      <c r="W35" s="90"/>
      <c r="X35" s="60">
        <v>1</v>
      </c>
      <c r="Y35" s="61" t="s">
        <v>36</v>
      </c>
      <c r="Z35" s="62">
        <v>13</v>
      </c>
    </row>
    <row r="36" spans="1:28" ht="17.25" customHeight="1" x14ac:dyDescent="0.3">
      <c r="A36" s="132" t="s">
        <v>40</v>
      </c>
      <c r="B36" s="133"/>
      <c r="C36" s="134"/>
      <c r="D36" s="120">
        <v>9</v>
      </c>
      <c r="E36" s="135"/>
      <c r="F36" s="121"/>
      <c r="H36" s="136">
        <v>14</v>
      </c>
      <c r="I36" s="137"/>
      <c r="J36" s="138"/>
      <c r="L36" s="136">
        <v>16</v>
      </c>
      <c r="M36" s="137"/>
      <c r="N36" s="138"/>
      <c r="P36" s="136">
        <v>2</v>
      </c>
      <c r="Q36" s="137"/>
      <c r="R36" s="138"/>
      <c r="T36" s="136">
        <v>18</v>
      </c>
      <c r="U36" s="137"/>
      <c r="V36" s="138"/>
      <c r="X36" s="136">
        <v>8</v>
      </c>
      <c r="Y36" s="137"/>
      <c r="Z36" s="138"/>
    </row>
    <row r="37" spans="1:28" ht="17.25" customHeight="1" x14ac:dyDescent="0.3">
      <c r="A37" s="148" t="s">
        <v>56</v>
      </c>
      <c r="B37" s="149"/>
      <c r="C37" s="150"/>
      <c r="D37" s="122">
        <v>17</v>
      </c>
      <c r="E37" s="151"/>
      <c r="F37" s="123"/>
      <c r="G37" s="89"/>
      <c r="H37" s="122">
        <v>13</v>
      </c>
      <c r="I37" s="151"/>
      <c r="J37" s="123"/>
      <c r="K37" s="89"/>
      <c r="L37" s="122">
        <v>12</v>
      </c>
      <c r="M37" s="151"/>
      <c r="N37" s="123"/>
      <c r="O37" s="89"/>
      <c r="P37" s="122">
        <v>10</v>
      </c>
      <c r="Q37" s="151"/>
      <c r="R37" s="123"/>
      <c r="S37" s="90"/>
      <c r="T37" s="122">
        <v>15</v>
      </c>
      <c r="U37" s="151"/>
      <c r="V37" s="123"/>
      <c r="W37" s="89"/>
      <c r="X37" s="122">
        <v>6</v>
      </c>
      <c r="Y37" s="151"/>
      <c r="Z37" s="123"/>
    </row>
    <row r="38" spans="1:28" ht="15" customHeight="1" thickBot="1" x14ac:dyDescent="0.35"/>
    <row r="39" spans="1:28" ht="17.25" customHeight="1" x14ac:dyDescent="0.3">
      <c r="G39" s="129">
        <f>X26+7</f>
        <v>45343</v>
      </c>
      <c r="H39" s="130"/>
      <c r="I39" s="131"/>
      <c r="L39" s="129">
        <f>G39+7</f>
        <v>45350</v>
      </c>
      <c r="M39" s="130"/>
      <c r="N39" s="131"/>
      <c r="Q39" s="129">
        <f>L39+7</f>
        <v>45357</v>
      </c>
      <c r="R39" s="130"/>
      <c r="S39" s="131"/>
    </row>
    <row r="40" spans="1:28" ht="17.25" customHeight="1" thickBot="1" x14ac:dyDescent="0.35">
      <c r="A40" s="21"/>
      <c r="B40" s="21"/>
      <c r="C40" s="21"/>
      <c r="D40" s="21"/>
      <c r="G40" s="140" t="s">
        <v>41</v>
      </c>
      <c r="H40" s="141"/>
      <c r="I40" s="142"/>
      <c r="J40" s="21"/>
      <c r="K40" s="21"/>
      <c r="L40" s="140" t="s">
        <v>41</v>
      </c>
      <c r="M40" s="141"/>
      <c r="N40" s="142"/>
      <c r="O40" s="21"/>
      <c r="P40" s="21"/>
      <c r="Q40" s="140" t="s">
        <v>41</v>
      </c>
      <c r="R40" s="141"/>
      <c r="S40" s="142"/>
      <c r="V40" s="21"/>
      <c r="W40" s="21"/>
      <c r="X40" s="21"/>
      <c r="Y40" s="21"/>
      <c r="Z40" s="21"/>
    </row>
    <row r="41" spans="1:28" ht="16.5" customHeight="1" x14ac:dyDescent="0.3">
      <c r="A41" s="31"/>
      <c r="B41" s="31"/>
      <c r="C41" s="31"/>
      <c r="D41" s="5"/>
      <c r="E41" s="5"/>
      <c r="F41" s="5"/>
      <c r="G41" s="5"/>
      <c r="H41" s="5"/>
      <c r="I41" s="5"/>
      <c r="J41" s="5"/>
      <c r="K41" s="5"/>
      <c r="L41" s="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8" ht="17.25" customHeight="1" x14ac:dyDescent="0.3">
      <c r="A42" s="139" t="s">
        <v>42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spans="1:28" ht="6" customHeight="1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8" ht="17.25" customHeight="1" x14ac:dyDescent="0.3">
      <c r="A44" s="143" t="s">
        <v>43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8" ht="6" customHeight="1" x14ac:dyDescent="0.3">
      <c r="A45" s="31"/>
      <c r="B45" s="31"/>
      <c r="C45" s="3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8" ht="17.25" customHeight="1" x14ac:dyDescent="0.3">
      <c r="A46" s="139" t="s">
        <v>44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8" ht="6" customHeight="1" x14ac:dyDescent="0.3">
      <c r="A47" s="31"/>
      <c r="B47" s="31"/>
      <c r="C47" s="3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8" ht="17.25" customHeight="1" x14ac:dyDescent="0.3">
      <c r="A48" s="139" t="s">
        <v>45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spans="1:26" ht="17.25" customHeight="1" x14ac:dyDescent="0.3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ht="7.5" customHeight="1" x14ac:dyDescent="0.3"/>
    <row r="52" spans="1:26" ht="7.5" customHeight="1" x14ac:dyDescent="0.3"/>
    <row r="54" spans="1:26" ht="7.5" customHeight="1" x14ac:dyDescent="0.3"/>
    <row r="56" spans="1:26" ht="7.5" customHeight="1" x14ac:dyDescent="0.3"/>
  </sheetData>
  <mergeCells count="109">
    <mergeCell ref="P37:R37"/>
    <mergeCell ref="T37:V37"/>
    <mergeCell ref="X37:Z37"/>
    <mergeCell ref="O11:S11"/>
    <mergeCell ref="T11:W11"/>
    <mergeCell ref="A24:C24"/>
    <mergeCell ref="D24:F24"/>
    <mergeCell ref="H24:J24"/>
    <mergeCell ref="L24:N24"/>
    <mergeCell ref="P24:R24"/>
    <mergeCell ref="T24:V24"/>
    <mergeCell ref="T26:V26"/>
    <mergeCell ref="P36:R36"/>
    <mergeCell ref="T36:V36"/>
    <mergeCell ref="X36:Z36"/>
    <mergeCell ref="X23:Z23"/>
    <mergeCell ref="T23:V23"/>
    <mergeCell ref="P23:R23"/>
    <mergeCell ref="X24:Z24"/>
    <mergeCell ref="A48:Z49"/>
    <mergeCell ref="B22:C22"/>
    <mergeCell ref="B32:C32"/>
    <mergeCell ref="B33:C33"/>
    <mergeCell ref="Q39:S39"/>
    <mergeCell ref="B34:C34"/>
    <mergeCell ref="Q40:S40"/>
    <mergeCell ref="L40:N40"/>
    <mergeCell ref="A27:A30"/>
    <mergeCell ref="A32:A35"/>
    <mergeCell ref="G40:I40"/>
    <mergeCell ref="A42:Z42"/>
    <mergeCell ref="A44:Z44"/>
    <mergeCell ref="A46:Z46"/>
    <mergeCell ref="L23:N23"/>
    <mergeCell ref="H23:J23"/>
    <mergeCell ref="G39:I39"/>
    <mergeCell ref="L39:N39"/>
    <mergeCell ref="B29:C29"/>
    <mergeCell ref="B30:C30"/>
    <mergeCell ref="L26:N26"/>
    <mergeCell ref="B35:C35"/>
    <mergeCell ref="B27:C27"/>
    <mergeCell ref="B28:C28"/>
    <mergeCell ref="A36:C36"/>
    <mergeCell ref="D36:F36"/>
    <mergeCell ref="H36:J36"/>
    <mergeCell ref="L36:N36"/>
    <mergeCell ref="A37:C37"/>
    <mergeCell ref="D37:F37"/>
    <mergeCell ref="H37:J37"/>
    <mergeCell ref="L37:N37"/>
    <mergeCell ref="A14:A17"/>
    <mergeCell ref="A19:A22"/>
    <mergeCell ref="B21:C21"/>
    <mergeCell ref="B16:C16"/>
    <mergeCell ref="B17:C17"/>
    <mergeCell ref="B19:C19"/>
    <mergeCell ref="B20:C20"/>
    <mergeCell ref="X13:Z13"/>
    <mergeCell ref="X26:Z26"/>
    <mergeCell ref="B14:C14"/>
    <mergeCell ref="B15:C15"/>
    <mergeCell ref="B13:C13"/>
    <mergeCell ref="D13:F13"/>
    <mergeCell ref="H13:J13"/>
    <mergeCell ref="L13:N13"/>
    <mergeCell ref="P13:R13"/>
    <mergeCell ref="T13:V13"/>
    <mergeCell ref="B26:C26"/>
    <mergeCell ref="D26:F26"/>
    <mergeCell ref="H26:J26"/>
    <mergeCell ref="A23:C23"/>
    <mergeCell ref="D23:F23"/>
    <mergeCell ref="P26:R26"/>
    <mergeCell ref="D5:H5"/>
    <mergeCell ref="I5:L5"/>
    <mergeCell ref="D10:H10"/>
    <mergeCell ref="I10:L10"/>
    <mergeCell ref="D8:H8"/>
    <mergeCell ref="I8:L8"/>
    <mergeCell ref="I9:L9"/>
    <mergeCell ref="D9:H9"/>
    <mergeCell ref="D6:H6"/>
    <mergeCell ref="I6:L6"/>
    <mergeCell ref="O8:S8"/>
    <mergeCell ref="T8:W8"/>
    <mergeCell ref="D7:H7"/>
    <mergeCell ref="I7:L7"/>
    <mergeCell ref="A1:Z1"/>
    <mergeCell ref="D3:H3"/>
    <mergeCell ref="I3:L3"/>
    <mergeCell ref="O3:S3"/>
    <mergeCell ref="T3:W3"/>
    <mergeCell ref="T10:W10"/>
    <mergeCell ref="D4:H4"/>
    <mergeCell ref="I4:L4"/>
    <mergeCell ref="D11:H11"/>
    <mergeCell ref="I11:L11"/>
    <mergeCell ref="O10:S10"/>
    <mergeCell ref="O4:S4"/>
    <mergeCell ref="T4:W4"/>
    <mergeCell ref="O9:S9"/>
    <mergeCell ref="T9:W9"/>
    <mergeCell ref="O5:S5"/>
    <mergeCell ref="T5:W5"/>
    <mergeCell ref="O6:S6"/>
    <mergeCell ref="T6:W6"/>
    <mergeCell ref="O7:S7"/>
    <mergeCell ref="T7:W7"/>
  </mergeCells>
  <printOptions horizontalCentered="1" verticalCentered="1"/>
  <pageMargins left="0.3" right="0.3" top="0.5" bottom="0.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view="pageBreakPreview" zoomScale="60" zoomScaleNormal="100" workbookViewId="0">
      <selection activeCell="C4" sqref="C4"/>
    </sheetView>
  </sheetViews>
  <sheetFormatPr defaultColWidth="9.109375" defaultRowHeight="21" x14ac:dyDescent="0.3"/>
  <cols>
    <col min="1" max="1" width="4.44140625" style="64" bestFit="1" customWidth="1"/>
    <col min="2" max="2" width="22.6640625" style="64" bestFit="1" customWidth="1"/>
    <col min="3" max="3" width="7" style="64" bestFit="1" customWidth="1"/>
    <col min="4" max="5" width="6.88671875" style="64" bestFit="1" customWidth="1"/>
    <col min="6" max="6" width="8.33203125" style="64" bestFit="1" customWidth="1"/>
    <col min="7" max="7" width="7" style="64" bestFit="1" customWidth="1"/>
    <col min="8" max="9" width="8.33203125" style="64" bestFit="1" customWidth="1"/>
    <col min="10" max="10" width="5.44140625" style="64" bestFit="1" customWidth="1"/>
    <col min="11" max="11" width="7" style="64" bestFit="1" customWidth="1"/>
    <col min="12" max="14" width="6.88671875" style="64" bestFit="1" customWidth="1"/>
    <col min="15" max="15" width="7" style="64" bestFit="1" customWidth="1"/>
    <col min="16" max="17" width="5.44140625" style="64" bestFit="1" customWidth="1"/>
    <col min="18" max="18" width="6.88671875" style="64" bestFit="1" customWidth="1"/>
    <col min="19" max="19" width="7" style="64" bestFit="1" customWidth="1"/>
    <col min="20" max="16384" width="9.109375" style="64"/>
  </cols>
  <sheetData>
    <row r="1" spans="1:21" ht="46.2" x14ac:dyDescent="0.3">
      <c r="A1" s="144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1" ht="23.25" customHeigh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s="67" customFormat="1" ht="27" customHeight="1" x14ac:dyDescent="0.3">
      <c r="A3" s="74"/>
      <c r="B3" s="75"/>
      <c r="C3" s="71" t="s">
        <v>47</v>
      </c>
      <c r="D3" s="72">
        <v>44531</v>
      </c>
      <c r="E3" s="70">
        <f>D3+7</f>
        <v>44538</v>
      </c>
      <c r="F3" s="70">
        <f t="shared" ref="F3:R3" si="0">E3+7</f>
        <v>44545</v>
      </c>
      <c r="G3" s="71" t="s">
        <v>47</v>
      </c>
      <c r="H3" s="70">
        <f>F3+7</f>
        <v>44552</v>
      </c>
      <c r="I3" s="70">
        <f t="shared" si="0"/>
        <v>44559</v>
      </c>
      <c r="J3" s="70">
        <f t="shared" si="0"/>
        <v>44566</v>
      </c>
      <c r="K3" s="71" t="s">
        <v>47</v>
      </c>
      <c r="L3" s="70">
        <f>J3+7</f>
        <v>44573</v>
      </c>
      <c r="M3" s="70">
        <f t="shared" si="0"/>
        <v>44580</v>
      </c>
      <c r="N3" s="70">
        <f>M3+7</f>
        <v>44587</v>
      </c>
      <c r="O3" s="71" t="s">
        <v>47</v>
      </c>
      <c r="P3" s="70">
        <f>N3+7</f>
        <v>44594</v>
      </c>
      <c r="Q3" s="70">
        <f t="shared" si="0"/>
        <v>44601</v>
      </c>
      <c r="R3" s="70">
        <f t="shared" si="0"/>
        <v>44608</v>
      </c>
      <c r="S3" s="71" t="s">
        <v>47</v>
      </c>
      <c r="T3" s="66" t="s">
        <v>48</v>
      </c>
      <c r="U3" s="66" t="s">
        <v>49</v>
      </c>
    </row>
    <row r="4" spans="1:21" ht="27" customHeight="1" x14ac:dyDescent="0.3">
      <c r="A4" s="73">
        <v>1</v>
      </c>
      <c r="B4" s="68" t="str">
        <f>Schedule!D3</f>
        <v>Alex Kitchens</v>
      </c>
      <c r="C4" s="69"/>
      <c r="D4" s="68"/>
      <c r="E4" s="68"/>
      <c r="F4" s="68"/>
      <c r="G4" s="69"/>
      <c r="H4" s="68"/>
      <c r="I4" s="68"/>
      <c r="J4" s="68"/>
      <c r="K4" s="69"/>
      <c r="L4" s="68"/>
      <c r="M4" s="68"/>
      <c r="N4" s="68"/>
      <c r="O4" s="69"/>
      <c r="P4" s="68"/>
      <c r="Q4" s="68"/>
      <c r="R4" s="68"/>
      <c r="S4" s="69"/>
      <c r="T4" s="68">
        <f>COUNTIF(C4:R4,"*W*")</f>
        <v>0</v>
      </c>
      <c r="U4" s="68">
        <f>COUNTIF(C4:R4,"*L*")</f>
        <v>0</v>
      </c>
    </row>
    <row r="5" spans="1:21" ht="27" customHeight="1" x14ac:dyDescent="0.3">
      <c r="A5" s="68">
        <v>2</v>
      </c>
      <c r="B5" s="68" t="str">
        <f>Schedule!D4</f>
        <v>Shawn Hellen</v>
      </c>
      <c r="C5" s="69"/>
      <c r="D5" s="68"/>
      <c r="E5" s="68"/>
      <c r="F5" s="68"/>
      <c r="G5" s="69"/>
      <c r="H5" s="68"/>
      <c r="I5" s="68"/>
      <c r="J5" s="68"/>
      <c r="K5" s="69"/>
      <c r="L5" s="68"/>
      <c r="M5" s="68"/>
      <c r="N5" s="68"/>
      <c r="O5" s="69"/>
      <c r="P5" s="68"/>
      <c r="Q5" s="68"/>
      <c r="R5" s="68"/>
      <c r="S5" s="69"/>
      <c r="T5" s="68">
        <f t="shared" ref="T5:T20" si="1">COUNTIF(C5:R5,"*W*")</f>
        <v>0</v>
      </c>
      <c r="U5" s="68">
        <f t="shared" ref="U5:U20" si="2">COUNTIF(C5:R5,"*L*")</f>
        <v>0</v>
      </c>
    </row>
    <row r="6" spans="1:21" ht="27" customHeight="1" x14ac:dyDescent="0.3">
      <c r="A6" s="68">
        <v>3</v>
      </c>
      <c r="B6" s="68" t="str">
        <f>Schedule!D5</f>
        <v>Jarret Obenchain</v>
      </c>
      <c r="C6" s="69"/>
      <c r="D6" s="68"/>
      <c r="E6" s="68"/>
      <c r="F6" s="68"/>
      <c r="G6" s="69"/>
      <c r="H6" s="68"/>
      <c r="I6" s="68"/>
      <c r="J6" s="68"/>
      <c r="K6" s="69"/>
      <c r="L6" s="68"/>
      <c r="M6" s="68"/>
      <c r="N6" s="68"/>
      <c r="O6" s="69"/>
      <c r="P6" s="68"/>
      <c r="Q6" s="68"/>
      <c r="R6" s="68"/>
      <c r="S6" s="69"/>
      <c r="T6" s="68">
        <f t="shared" si="1"/>
        <v>0</v>
      </c>
      <c r="U6" s="68">
        <f t="shared" si="2"/>
        <v>0</v>
      </c>
    </row>
    <row r="7" spans="1:21" ht="27" customHeight="1" x14ac:dyDescent="0.3">
      <c r="A7" s="68">
        <v>4</v>
      </c>
      <c r="B7" s="68" t="str">
        <f>Schedule!D6</f>
        <v>Dusty Dahlberg</v>
      </c>
      <c r="C7" s="69"/>
      <c r="D7" s="68"/>
      <c r="E7" s="68"/>
      <c r="F7" s="68"/>
      <c r="G7" s="69"/>
      <c r="H7" s="68"/>
      <c r="I7" s="68"/>
      <c r="J7" s="68"/>
      <c r="K7" s="69"/>
      <c r="L7" s="68"/>
      <c r="M7" s="68"/>
      <c r="N7" s="68"/>
      <c r="O7" s="69"/>
      <c r="P7" s="68"/>
      <c r="Q7" s="68"/>
      <c r="R7" s="68"/>
      <c r="S7" s="69"/>
      <c r="T7" s="68">
        <f t="shared" si="1"/>
        <v>0</v>
      </c>
      <c r="U7" s="68">
        <f t="shared" si="2"/>
        <v>0</v>
      </c>
    </row>
    <row r="8" spans="1:21" ht="27" customHeight="1" x14ac:dyDescent="0.3">
      <c r="A8" s="68">
        <v>5</v>
      </c>
      <c r="B8" s="68" t="str">
        <f>Schedule!D7</f>
        <v>Graye Norlin</v>
      </c>
      <c r="C8" s="69"/>
      <c r="D8" s="68"/>
      <c r="E8" s="68"/>
      <c r="F8" s="68"/>
      <c r="G8" s="69"/>
      <c r="H8" s="68"/>
      <c r="I8" s="68"/>
      <c r="J8" s="68"/>
      <c r="K8" s="69"/>
      <c r="L8" s="68"/>
      <c r="M8" s="68"/>
      <c r="N8" s="68"/>
      <c r="O8" s="69"/>
      <c r="P8" s="68"/>
      <c r="Q8" s="68"/>
      <c r="R8" s="68"/>
      <c r="S8" s="69"/>
      <c r="T8" s="68">
        <f t="shared" si="1"/>
        <v>0</v>
      </c>
      <c r="U8" s="68">
        <f t="shared" si="2"/>
        <v>0</v>
      </c>
    </row>
    <row r="9" spans="1:21" ht="27" customHeight="1" x14ac:dyDescent="0.3">
      <c r="A9" s="68">
        <v>6</v>
      </c>
      <c r="B9" s="68" t="str">
        <f>Schedule!D8</f>
        <v>Brian Schwan</v>
      </c>
      <c r="C9" s="69"/>
      <c r="D9" s="68"/>
      <c r="E9" s="68"/>
      <c r="F9" s="68"/>
      <c r="G9" s="69"/>
      <c r="H9" s="68"/>
      <c r="I9" s="68"/>
      <c r="J9" s="68"/>
      <c r="K9" s="69"/>
      <c r="L9" s="68"/>
      <c r="M9" s="68"/>
      <c r="N9" s="68"/>
      <c r="O9" s="69"/>
      <c r="P9" s="68"/>
      <c r="Q9" s="68"/>
      <c r="R9" s="68"/>
      <c r="S9" s="69"/>
      <c r="T9" s="68">
        <f t="shared" si="1"/>
        <v>0</v>
      </c>
      <c r="U9" s="68">
        <f t="shared" si="2"/>
        <v>0</v>
      </c>
    </row>
    <row r="10" spans="1:21" ht="27" customHeight="1" x14ac:dyDescent="0.3">
      <c r="A10" s="68">
        <v>7</v>
      </c>
      <c r="B10" s="68" t="str">
        <f>Schedule!D9</f>
        <v>Chris Delaunay</v>
      </c>
      <c r="C10" s="69"/>
      <c r="D10" s="68"/>
      <c r="E10" s="68"/>
      <c r="F10" s="68"/>
      <c r="G10" s="69"/>
      <c r="H10" s="68"/>
      <c r="I10" s="68"/>
      <c r="J10" s="68"/>
      <c r="K10" s="69"/>
      <c r="L10" s="68"/>
      <c r="M10" s="68"/>
      <c r="N10" s="68"/>
      <c r="O10" s="69"/>
      <c r="P10" s="68"/>
      <c r="Q10" s="68"/>
      <c r="R10" s="68"/>
      <c r="S10" s="69"/>
      <c r="T10" s="68">
        <f t="shared" si="1"/>
        <v>0</v>
      </c>
      <c r="U10" s="68">
        <f t="shared" si="2"/>
        <v>0</v>
      </c>
    </row>
    <row r="11" spans="1:21" ht="27" customHeight="1" x14ac:dyDescent="0.3">
      <c r="A11" s="68">
        <v>8</v>
      </c>
      <c r="B11" s="68" t="str">
        <f>Schedule!D10</f>
        <v>Ryan Erickson</v>
      </c>
      <c r="C11" s="69"/>
      <c r="D11" s="68"/>
      <c r="E11" s="68"/>
      <c r="F11" s="68"/>
      <c r="G11" s="69"/>
      <c r="H11" s="68"/>
      <c r="I11" s="68"/>
      <c r="J11" s="68"/>
      <c r="K11" s="69"/>
      <c r="L11" s="68"/>
      <c r="M11" s="68"/>
      <c r="N11" s="68"/>
      <c r="O11" s="69"/>
      <c r="P11" s="68"/>
      <c r="Q11" s="68"/>
      <c r="R11" s="68"/>
      <c r="S11" s="69"/>
      <c r="T11" s="68">
        <f t="shared" si="1"/>
        <v>0</v>
      </c>
      <c r="U11" s="68">
        <f t="shared" si="2"/>
        <v>0</v>
      </c>
    </row>
    <row r="12" spans="1:21" ht="27" customHeight="1" x14ac:dyDescent="0.3">
      <c r="A12" s="68">
        <v>9</v>
      </c>
      <c r="B12" s="68" t="str">
        <f>Schedule!D11</f>
        <v>Scott Vassen</v>
      </c>
      <c r="C12" s="69"/>
      <c r="D12" s="68"/>
      <c r="E12" s="68"/>
      <c r="F12" s="68"/>
      <c r="G12" s="69"/>
      <c r="H12" s="68"/>
      <c r="I12" s="68"/>
      <c r="J12" s="68"/>
      <c r="K12" s="69"/>
      <c r="L12" s="68"/>
      <c r="M12" s="68"/>
      <c r="N12" s="68"/>
      <c r="O12" s="69"/>
      <c r="P12" s="68"/>
      <c r="Q12" s="68"/>
      <c r="R12" s="68"/>
      <c r="S12" s="69"/>
      <c r="T12" s="68">
        <f t="shared" si="1"/>
        <v>0</v>
      </c>
      <c r="U12" s="68">
        <f t="shared" si="2"/>
        <v>0</v>
      </c>
    </row>
    <row r="13" spans="1:21" ht="27" customHeight="1" x14ac:dyDescent="0.3">
      <c r="A13" s="68">
        <v>10</v>
      </c>
      <c r="B13" s="68" t="str">
        <f>Schedule!O3</f>
        <v>Jonathan Iblings</v>
      </c>
      <c r="C13" s="69"/>
      <c r="D13" s="68"/>
      <c r="E13" s="68"/>
      <c r="F13" s="68"/>
      <c r="G13" s="69"/>
      <c r="H13" s="68"/>
      <c r="I13" s="68"/>
      <c r="J13" s="68"/>
      <c r="K13" s="69"/>
      <c r="L13" s="68"/>
      <c r="M13" s="68"/>
      <c r="N13" s="68"/>
      <c r="O13" s="69"/>
      <c r="P13" s="68"/>
      <c r="Q13" s="68"/>
      <c r="R13" s="68"/>
      <c r="S13" s="69"/>
      <c r="T13" s="68">
        <f t="shared" si="1"/>
        <v>0</v>
      </c>
      <c r="U13" s="68">
        <f t="shared" si="2"/>
        <v>0</v>
      </c>
    </row>
    <row r="14" spans="1:21" ht="27" customHeight="1" x14ac:dyDescent="0.3">
      <c r="A14" s="68">
        <v>11</v>
      </c>
      <c r="B14" s="68" t="str">
        <f>Schedule!O4</f>
        <v>Brent Overland</v>
      </c>
      <c r="C14" s="69"/>
      <c r="D14" s="68"/>
      <c r="E14" s="68"/>
      <c r="F14" s="68"/>
      <c r="G14" s="69"/>
      <c r="H14" s="68"/>
      <c r="I14" s="68"/>
      <c r="J14" s="68"/>
      <c r="K14" s="69"/>
      <c r="L14" s="68"/>
      <c r="M14" s="68"/>
      <c r="N14" s="68"/>
      <c r="O14" s="69"/>
      <c r="P14" s="68"/>
      <c r="Q14" s="68"/>
      <c r="R14" s="68"/>
      <c r="S14" s="69"/>
      <c r="T14" s="68">
        <f t="shared" si="1"/>
        <v>0</v>
      </c>
      <c r="U14" s="68">
        <f t="shared" si="2"/>
        <v>0</v>
      </c>
    </row>
    <row r="15" spans="1:21" ht="27" customHeight="1" x14ac:dyDescent="0.3">
      <c r="A15" s="68">
        <v>12</v>
      </c>
      <c r="B15" s="68" t="str">
        <f>Schedule!O5</f>
        <v>Luke Soiseth</v>
      </c>
      <c r="C15" s="69"/>
      <c r="D15" s="68"/>
      <c r="E15" s="68"/>
      <c r="F15" s="68"/>
      <c r="G15" s="69"/>
      <c r="H15" s="68"/>
      <c r="I15" s="68"/>
      <c r="J15" s="68"/>
      <c r="K15" s="69"/>
      <c r="L15" s="68"/>
      <c r="M15" s="68"/>
      <c r="N15" s="68"/>
      <c r="O15" s="69"/>
      <c r="P15" s="68"/>
      <c r="Q15" s="68"/>
      <c r="R15" s="68"/>
      <c r="S15" s="69"/>
      <c r="T15" s="68">
        <f t="shared" si="1"/>
        <v>0</v>
      </c>
      <c r="U15" s="68">
        <f t="shared" si="2"/>
        <v>0</v>
      </c>
    </row>
    <row r="16" spans="1:21" ht="27" customHeight="1" x14ac:dyDescent="0.3">
      <c r="A16" s="68">
        <v>13</v>
      </c>
      <c r="B16" s="68" t="str">
        <f>Schedule!O6</f>
        <v>Alex Vournas</v>
      </c>
      <c r="C16" s="69"/>
      <c r="D16" s="68"/>
      <c r="E16" s="68"/>
      <c r="F16" s="68"/>
      <c r="G16" s="69"/>
      <c r="H16" s="68"/>
      <c r="I16" s="68"/>
      <c r="J16" s="68"/>
      <c r="K16" s="69"/>
      <c r="L16" s="68"/>
      <c r="M16" s="68"/>
      <c r="N16" s="68"/>
      <c r="O16" s="69"/>
      <c r="P16" s="68"/>
      <c r="Q16" s="68"/>
      <c r="R16" s="68"/>
      <c r="S16" s="69"/>
      <c r="T16" s="68">
        <f t="shared" si="1"/>
        <v>0</v>
      </c>
      <c r="U16" s="68">
        <f t="shared" si="2"/>
        <v>0</v>
      </c>
    </row>
    <row r="17" spans="1:21" ht="27" customHeight="1" x14ac:dyDescent="0.3">
      <c r="A17" s="68">
        <v>14</v>
      </c>
      <c r="B17" s="68" t="str">
        <f>Schedule!O7</f>
        <v>Steve Scofield</v>
      </c>
      <c r="C17" s="69"/>
      <c r="D17" s="68"/>
      <c r="E17" s="68"/>
      <c r="F17" s="68"/>
      <c r="G17" s="69"/>
      <c r="H17" s="68"/>
      <c r="I17" s="68"/>
      <c r="J17" s="68"/>
      <c r="K17" s="69"/>
      <c r="L17" s="68"/>
      <c r="M17" s="68"/>
      <c r="N17" s="68"/>
      <c r="O17" s="69"/>
      <c r="P17" s="68"/>
      <c r="Q17" s="68"/>
      <c r="R17" s="68"/>
      <c r="S17" s="69"/>
      <c r="T17" s="68">
        <f t="shared" si="1"/>
        <v>0</v>
      </c>
      <c r="U17" s="68">
        <f t="shared" si="2"/>
        <v>0</v>
      </c>
    </row>
    <row r="18" spans="1:21" ht="27" customHeight="1" x14ac:dyDescent="0.3">
      <c r="A18" s="68">
        <v>15</v>
      </c>
      <c r="B18" s="68" t="str">
        <f>Schedule!O8</f>
        <v>James Moe</v>
      </c>
      <c r="C18" s="69"/>
      <c r="D18" s="68"/>
      <c r="E18" s="68"/>
      <c r="F18" s="68"/>
      <c r="G18" s="69"/>
      <c r="H18" s="68"/>
      <c r="I18" s="68"/>
      <c r="J18" s="68"/>
      <c r="K18" s="69"/>
      <c r="L18" s="68"/>
      <c r="M18" s="68"/>
      <c r="N18" s="68"/>
      <c r="O18" s="69"/>
      <c r="P18" s="68"/>
      <c r="Q18" s="68"/>
      <c r="R18" s="68"/>
      <c r="S18" s="69"/>
      <c r="T18" s="68">
        <f t="shared" si="1"/>
        <v>0</v>
      </c>
      <c r="U18" s="68">
        <f t="shared" si="2"/>
        <v>0</v>
      </c>
    </row>
    <row r="19" spans="1:21" ht="27" customHeight="1" x14ac:dyDescent="0.3">
      <c r="A19" s="68">
        <v>16</v>
      </c>
      <c r="B19" s="68" t="e">
        <f>Schedule!#REF!</f>
        <v>#REF!</v>
      </c>
      <c r="C19" s="69"/>
      <c r="D19" s="68"/>
      <c r="E19" s="68"/>
      <c r="F19" s="68"/>
      <c r="G19" s="69"/>
      <c r="H19" s="68"/>
      <c r="I19" s="68"/>
      <c r="J19" s="68"/>
      <c r="K19" s="69"/>
      <c r="L19" s="68"/>
      <c r="M19" s="68"/>
      <c r="N19" s="68"/>
      <c r="O19" s="69"/>
      <c r="P19" s="68"/>
      <c r="Q19" s="68"/>
      <c r="R19" s="68"/>
      <c r="S19" s="69"/>
      <c r="T19" s="68">
        <f t="shared" si="1"/>
        <v>0</v>
      </c>
      <c r="U19" s="68">
        <f t="shared" si="2"/>
        <v>0</v>
      </c>
    </row>
    <row r="20" spans="1:21" ht="27" customHeight="1" x14ac:dyDescent="0.3">
      <c r="A20" s="68">
        <v>17</v>
      </c>
      <c r="B20" s="68" t="str">
        <f>Schedule!O10</f>
        <v>Lucas Gjovig</v>
      </c>
      <c r="C20" s="69"/>
      <c r="D20" s="68"/>
      <c r="E20" s="68"/>
      <c r="F20" s="68"/>
      <c r="G20" s="69"/>
      <c r="H20" s="68"/>
      <c r="I20" s="68"/>
      <c r="J20" s="68"/>
      <c r="K20" s="69"/>
      <c r="L20" s="68"/>
      <c r="M20" s="68"/>
      <c r="N20" s="68"/>
      <c r="O20" s="69"/>
      <c r="P20" s="68"/>
      <c r="Q20" s="68"/>
      <c r="R20" s="68"/>
      <c r="S20" s="69"/>
      <c r="T20" s="68">
        <f t="shared" si="1"/>
        <v>0</v>
      </c>
      <c r="U20" s="68">
        <f t="shared" si="2"/>
        <v>0</v>
      </c>
    </row>
    <row r="21" spans="1:21" x14ac:dyDescent="0.3">
      <c r="A21" s="68">
        <v>18</v>
      </c>
      <c r="B21" s="68" t="str">
        <f>Schedule!O9</f>
        <v>Jake Brokaw</v>
      </c>
      <c r="C21" s="69"/>
      <c r="D21" s="68"/>
      <c r="E21" s="68"/>
      <c r="F21" s="68"/>
      <c r="G21" s="69"/>
      <c r="H21" s="68"/>
      <c r="I21" s="68"/>
      <c r="J21" s="68"/>
      <c r="K21" s="69"/>
      <c r="L21" s="68"/>
      <c r="M21" s="68"/>
      <c r="N21" s="68"/>
      <c r="O21" s="69"/>
      <c r="P21" s="68"/>
      <c r="Q21" s="68"/>
      <c r="R21" s="68"/>
      <c r="S21" s="69"/>
      <c r="T21" s="68">
        <f t="shared" ref="T21" si="3">COUNTIF(C21:R21,"*W*")</f>
        <v>0</v>
      </c>
      <c r="U21" s="68">
        <f t="shared" ref="U21" si="4">COUNTIF(C21:R21,"*L*")</f>
        <v>0</v>
      </c>
    </row>
  </sheetData>
  <mergeCells count="1">
    <mergeCell ref="A1:S1"/>
  </mergeCells>
  <printOptions horizontalCentered="1" verticalCentered="1"/>
  <pageMargins left="0.45" right="0.45" top="0.5" bottom="0.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B22" sqref="B22"/>
    </sheetView>
  </sheetViews>
  <sheetFormatPr defaultColWidth="14.5546875" defaultRowHeight="36.6" x14ac:dyDescent="0.3"/>
  <cols>
    <col min="1" max="1" width="7.33203125" style="76" bestFit="1" customWidth="1"/>
    <col min="2" max="2" width="36.33203125" style="76" bestFit="1" customWidth="1"/>
    <col min="3" max="3" width="12.44140625" style="76" bestFit="1" customWidth="1"/>
    <col min="4" max="4" width="15.6640625" style="76" bestFit="1" customWidth="1"/>
    <col min="5" max="5" width="19.88671875" style="76" bestFit="1" customWidth="1"/>
    <col min="6" max="16384" width="14.5546875" style="76"/>
  </cols>
  <sheetData>
    <row r="1" spans="1:5" ht="46.2" x14ac:dyDescent="0.3">
      <c r="A1" s="144" t="s">
        <v>50</v>
      </c>
      <c r="B1" s="144"/>
      <c r="C1" s="144"/>
      <c r="D1" s="144"/>
      <c r="E1" s="144"/>
    </row>
    <row r="2" spans="1:5" ht="25.5" customHeight="1" x14ac:dyDescent="0.3"/>
    <row r="3" spans="1:5" x14ac:dyDescent="0.3">
      <c r="A3" s="80"/>
      <c r="B3" s="78" t="s">
        <v>51</v>
      </c>
      <c r="C3" s="78" t="s">
        <v>48</v>
      </c>
      <c r="D3" s="78" t="s">
        <v>49</v>
      </c>
      <c r="E3" s="79" t="s">
        <v>52</v>
      </c>
    </row>
    <row r="4" spans="1:5" x14ac:dyDescent="0.3">
      <c r="A4" s="77">
        <v>1</v>
      </c>
      <c r="B4" s="78" t="str">
        <f>'Wins Losses'!B4</f>
        <v>Alex Kitchens</v>
      </c>
      <c r="C4" s="78">
        <f>'Wins Losses'!T4</f>
        <v>0</v>
      </c>
      <c r="D4" s="78">
        <f>'Wins Losses'!U4</f>
        <v>0</v>
      </c>
      <c r="E4" s="81" t="e">
        <f>C4/(C4+D4)</f>
        <v>#DIV/0!</v>
      </c>
    </row>
    <row r="5" spans="1:5" x14ac:dyDescent="0.3">
      <c r="A5" s="77">
        <v>2</v>
      </c>
      <c r="B5" s="78" t="str">
        <f>'Wins Losses'!B5</f>
        <v>Shawn Hellen</v>
      </c>
      <c r="C5" s="78">
        <f>'Wins Losses'!T5</f>
        <v>0</v>
      </c>
      <c r="D5" s="78">
        <f>'Wins Losses'!U5</f>
        <v>0</v>
      </c>
      <c r="E5" s="81" t="e">
        <f t="shared" ref="E5:E20" si="0">C5/(C5+D5)</f>
        <v>#DIV/0!</v>
      </c>
    </row>
    <row r="6" spans="1:5" x14ac:dyDescent="0.3">
      <c r="A6" s="77">
        <v>3</v>
      </c>
      <c r="B6" s="78" t="str">
        <f>'Wins Losses'!B6</f>
        <v>Jarret Obenchain</v>
      </c>
      <c r="C6" s="78">
        <f>'Wins Losses'!T6</f>
        <v>0</v>
      </c>
      <c r="D6" s="78">
        <f>'Wins Losses'!U6</f>
        <v>0</v>
      </c>
      <c r="E6" s="81" t="e">
        <f t="shared" si="0"/>
        <v>#DIV/0!</v>
      </c>
    </row>
    <row r="7" spans="1:5" x14ac:dyDescent="0.3">
      <c r="A7" s="77">
        <v>4</v>
      </c>
      <c r="B7" s="78" t="str">
        <f>'Wins Losses'!B7</f>
        <v>Dusty Dahlberg</v>
      </c>
      <c r="C7" s="78">
        <f>'Wins Losses'!T7</f>
        <v>0</v>
      </c>
      <c r="D7" s="78">
        <f>'Wins Losses'!U7</f>
        <v>0</v>
      </c>
      <c r="E7" s="81" t="e">
        <f t="shared" si="0"/>
        <v>#DIV/0!</v>
      </c>
    </row>
    <row r="8" spans="1:5" x14ac:dyDescent="0.3">
      <c r="A8" s="77">
        <v>5</v>
      </c>
      <c r="B8" s="78" t="str">
        <f>'Wins Losses'!B8</f>
        <v>Graye Norlin</v>
      </c>
      <c r="C8" s="78">
        <f>'Wins Losses'!T8</f>
        <v>0</v>
      </c>
      <c r="D8" s="78">
        <f>'Wins Losses'!U8</f>
        <v>0</v>
      </c>
      <c r="E8" s="81" t="e">
        <f t="shared" si="0"/>
        <v>#DIV/0!</v>
      </c>
    </row>
    <row r="9" spans="1:5" x14ac:dyDescent="0.3">
      <c r="A9" s="77">
        <v>6</v>
      </c>
      <c r="B9" s="78" t="str">
        <f>'Wins Losses'!B9</f>
        <v>Brian Schwan</v>
      </c>
      <c r="C9" s="78">
        <f>'Wins Losses'!T9</f>
        <v>0</v>
      </c>
      <c r="D9" s="78">
        <f>'Wins Losses'!U9</f>
        <v>0</v>
      </c>
      <c r="E9" s="81" t="e">
        <f t="shared" si="0"/>
        <v>#DIV/0!</v>
      </c>
    </row>
    <row r="10" spans="1:5" x14ac:dyDescent="0.3">
      <c r="A10" s="77">
        <v>7</v>
      </c>
      <c r="B10" s="78" t="str">
        <f>'Wins Losses'!B10</f>
        <v>Chris Delaunay</v>
      </c>
      <c r="C10" s="78">
        <f>'Wins Losses'!T10</f>
        <v>0</v>
      </c>
      <c r="D10" s="78">
        <f>'Wins Losses'!U10</f>
        <v>0</v>
      </c>
      <c r="E10" s="81" t="e">
        <f t="shared" si="0"/>
        <v>#DIV/0!</v>
      </c>
    </row>
    <row r="11" spans="1:5" x14ac:dyDescent="0.3">
      <c r="A11" s="77">
        <v>8</v>
      </c>
      <c r="B11" s="78" t="str">
        <f>'Wins Losses'!B11</f>
        <v>Ryan Erickson</v>
      </c>
      <c r="C11" s="78">
        <f>'Wins Losses'!T11</f>
        <v>0</v>
      </c>
      <c r="D11" s="78">
        <f>'Wins Losses'!U11</f>
        <v>0</v>
      </c>
      <c r="E11" s="81" t="e">
        <f t="shared" si="0"/>
        <v>#DIV/0!</v>
      </c>
    </row>
    <row r="12" spans="1:5" x14ac:dyDescent="0.3">
      <c r="A12" s="77">
        <v>9</v>
      </c>
      <c r="B12" s="78" t="str">
        <f>'Wins Losses'!B12</f>
        <v>Scott Vassen</v>
      </c>
      <c r="C12" s="78">
        <f>'Wins Losses'!T12</f>
        <v>0</v>
      </c>
      <c r="D12" s="78">
        <f>'Wins Losses'!U12</f>
        <v>0</v>
      </c>
      <c r="E12" s="81" t="e">
        <f t="shared" si="0"/>
        <v>#DIV/0!</v>
      </c>
    </row>
    <row r="13" spans="1:5" x14ac:dyDescent="0.3">
      <c r="A13" s="77">
        <v>10</v>
      </c>
      <c r="B13" s="78" t="str">
        <f>'Wins Losses'!B13</f>
        <v>Jonathan Iblings</v>
      </c>
      <c r="C13" s="78">
        <f>'Wins Losses'!T13</f>
        <v>0</v>
      </c>
      <c r="D13" s="78">
        <f>'Wins Losses'!U13</f>
        <v>0</v>
      </c>
      <c r="E13" s="81" t="e">
        <f t="shared" si="0"/>
        <v>#DIV/0!</v>
      </c>
    </row>
    <row r="14" spans="1:5" x14ac:dyDescent="0.3">
      <c r="A14" s="77">
        <v>11</v>
      </c>
      <c r="B14" s="78" t="str">
        <f>'Wins Losses'!B14</f>
        <v>Brent Overland</v>
      </c>
      <c r="C14" s="78">
        <f>'Wins Losses'!T14</f>
        <v>0</v>
      </c>
      <c r="D14" s="78">
        <f>'Wins Losses'!U14</f>
        <v>0</v>
      </c>
      <c r="E14" s="81" t="e">
        <f t="shared" si="0"/>
        <v>#DIV/0!</v>
      </c>
    </row>
    <row r="15" spans="1:5" x14ac:dyDescent="0.3">
      <c r="A15" s="77">
        <v>12</v>
      </c>
      <c r="B15" s="78" t="str">
        <f>'Wins Losses'!B15</f>
        <v>Luke Soiseth</v>
      </c>
      <c r="C15" s="78">
        <f>'Wins Losses'!T15</f>
        <v>0</v>
      </c>
      <c r="D15" s="78">
        <f>'Wins Losses'!U15</f>
        <v>0</v>
      </c>
      <c r="E15" s="81" t="e">
        <f t="shared" si="0"/>
        <v>#DIV/0!</v>
      </c>
    </row>
    <row r="16" spans="1:5" x14ac:dyDescent="0.3">
      <c r="A16" s="77">
        <v>13</v>
      </c>
      <c r="B16" s="78" t="str">
        <f>'Wins Losses'!B16</f>
        <v>Alex Vournas</v>
      </c>
      <c r="C16" s="78">
        <f>'Wins Losses'!T16</f>
        <v>0</v>
      </c>
      <c r="D16" s="78">
        <f>'Wins Losses'!U16</f>
        <v>0</v>
      </c>
      <c r="E16" s="81" t="e">
        <f t="shared" si="0"/>
        <v>#DIV/0!</v>
      </c>
    </row>
    <row r="17" spans="1:5" x14ac:dyDescent="0.3">
      <c r="A17" s="77">
        <v>14</v>
      </c>
      <c r="B17" s="78" t="str">
        <f>'Wins Losses'!B17</f>
        <v>Steve Scofield</v>
      </c>
      <c r="C17" s="78">
        <f>'Wins Losses'!T17</f>
        <v>0</v>
      </c>
      <c r="D17" s="78">
        <f>'Wins Losses'!U17</f>
        <v>0</v>
      </c>
      <c r="E17" s="81" t="e">
        <f t="shared" si="0"/>
        <v>#DIV/0!</v>
      </c>
    </row>
    <row r="18" spans="1:5" x14ac:dyDescent="0.3">
      <c r="A18" s="77">
        <v>15</v>
      </c>
      <c r="B18" s="78" t="str">
        <f>'Wins Losses'!B18</f>
        <v>James Moe</v>
      </c>
      <c r="C18" s="78">
        <f>'Wins Losses'!T18</f>
        <v>0</v>
      </c>
      <c r="D18" s="78">
        <f>'Wins Losses'!U18</f>
        <v>0</v>
      </c>
      <c r="E18" s="81" t="e">
        <f t="shared" si="0"/>
        <v>#DIV/0!</v>
      </c>
    </row>
    <row r="19" spans="1:5" x14ac:dyDescent="0.3">
      <c r="A19" s="77">
        <v>16</v>
      </c>
      <c r="B19" s="78" t="str">
        <f>Schedule!O9</f>
        <v>Jake Brokaw</v>
      </c>
      <c r="C19" s="78">
        <f>'Wins Losses'!T19</f>
        <v>0</v>
      </c>
      <c r="D19" s="78">
        <f>'Wins Losses'!U19</f>
        <v>0</v>
      </c>
      <c r="E19" s="81" t="e">
        <f t="shared" si="0"/>
        <v>#DIV/0!</v>
      </c>
    </row>
    <row r="20" spans="1:5" x14ac:dyDescent="0.3">
      <c r="A20" s="77">
        <v>17</v>
      </c>
      <c r="B20" s="78" t="str">
        <f>'Wins Losses'!B20</f>
        <v>Lucas Gjovig</v>
      </c>
      <c r="C20" s="78">
        <f>'Wins Losses'!T20</f>
        <v>0</v>
      </c>
      <c r="D20" s="78">
        <f>'Wins Losses'!U20</f>
        <v>0</v>
      </c>
      <c r="E20" s="81" t="e">
        <f t="shared" si="0"/>
        <v>#DIV/0!</v>
      </c>
    </row>
  </sheetData>
  <mergeCells count="1">
    <mergeCell ref="A1:E1"/>
  </mergeCells>
  <printOptions horizontalCentered="1" verticalCentered="1"/>
  <pageMargins left="0.45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"/>
  <sheetViews>
    <sheetView view="pageBreakPreview" topLeftCell="A3" zoomScale="85" zoomScaleNormal="100" zoomScaleSheetLayoutView="85" workbookViewId="0">
      <selection activeCell="C20" sqref="C20"/>
    </sheetView>
  </sheetViews>
  <sheetFormatPr defaultColWidth="9.109375" defaultRowHeight="15.6" x14ac:dyDescent="0.3"/>
  <cols>
    <col min="1" max="19" width="6.44140625" style="28" customWidth="1"/>
    <col min="20" max="21" width="9.6640625" style="28" customWidth="1"/>
    <col min="22" max="23" width="6.44140625" style="28" customWidth="1"/>
    <col min="24" max="24" width="3.5546875" style="28" bestFit="1" customWidth="1"/>
    <col min="25" max="16384" width="9.109375" style="28"/>
  </cols>
  <sheetData>
    <row r="1" spans="1:24" ht="26.25" customHeight="1" x14ac:dyDescent="0.3">
      <c r="A1" s="24"/>
      <c r="B1" s="26">
        <v>1</v>
      </c>
      <c r="C1" s="27">
        <v>2</v>
      </c>
      <c r="D1" s="23">
        <v>3</v>
      </c>
      <c r="E1" s="22">
        <v>4</v>
      </c>
      <c r="F1" s="26">
        <v>5</v>
      </c>
      <c r="G1" s="27">
        <v>6</v>
      </c>
      <c r="H1" s="23">
        <v>7</v>
      </c>
      <c r="I1" s="22">
        <v>8</v>
      </c>
      <c r="J1" s="26">
        <v>9</v>
      </c>
      <c r="K1" s="27">
        <v>10</v>
      </c>
      <c r="L1" s="23">
        <v>11</v>
      </c>
      <c r="M1" s="22">
        <v>12</v>
      </c>
      <c r="N1" s="26">
        <v>13</v>
      </c>
      <c r="O1" s="27">
        <v>14</v>
      </c>
      <c r="P1" s="23">
        <v>15</v>
      </c>
      <c r="Q1" s="22">
        <v>16</v>
      </c>
      <c r="R1" s="26">
        <v>17</v>
      </c>
      <c r="S1" s="27">
        <v>18</v>
      </c>
      <c r="T1" s="40" t="s">
        <v>53</v>
      </c>
      <c r="U1" s="36" t="s">
        <v>54</v>
      </c>
      <c r="V1" s="97" t="s">
        <v>55</v>
      </c>
      <c r="W1" s="36" t="s">
        <v>56</v>
      </c>
    </row>
    <row r="2" spans="1:24" ht="26.25" customHeight="1" x14ac:dyDescent="0.3">
      <c r="A2" s="24">
        <v>1</v>
      </c>
      <c r="B2" s="11"/>
      <c r="C2" s="12"/>
      <c r="D2" s="25"/>
      <c r="E2" s="24"/>
      <c r="F2" s="15"/>
      <c r="G2" s="12"/>
      <c r="H2" s="25"/>
      <c r="I2" s="24"/>
      <c r="J2" s="15"/>
      <c r="K2" s="12"/>
      <c r="L2" s="25"/>
      <c r="M2" s="24"/>
      <c r="N2" s="15"/>
      <c r="O2" s="12"/>
      <c r="P2" s="25"/>
      <c r="Q2" s="24"/>
      <c r="R2" s="15"/>
      <c r="S2" s="12"/>
      <c r="T2" s="34"/>
      <c r="U2" s="37"/>
      <c r="V2" s="34"/>
      <c r="W2" s="37"/>
      <c r="X2" s="28">
        <f>SUM(T2:W2)</f>
        <v>0</v>
      </c>
    </row>
    <row r="3" spans="1:24" s="29" customFormat="1" ht="26.25" customHeight="1" x14ac:dyDescent="0.3">
      <c r="A3" s="8">
        <v>2</v>
      </c>
      <c r="B3" s="13"/>
      <c r="C3" s="14"/>
      <c r="D3" s="9"/>
      <c r="E3" s="8"/>
      <c r="F3" s="13"/>
      <c r="G3" s="16"/>
      <c r="H3" s="9"/>
      <c r="I3" s="8"/>
      <c r="J3" s="13"/>
      <c r="K3" s="16"/>
      <c r="L3" s="9"/>
      <c r="M3" s="8"/>
      <c r="N3" s="13"/>
      <c r="O3" s="16"/>
      <c r="P3" s="9"/>
      <c r="Q3" s="8"/>
      <c r="R3" s="13"/>
      <c r="S3" s="16"/>
      <c r="T3" s="35"/>
      <c r="U3" s="38"/>
      <c r="V3" s="35"/>
      <c r="W3" s="38"/>
      <c r="X3" s="28">
        <f t="shared" ref="X3:X19" si="0">SUM(T3:W3)</f>
        <v>0</v>
      </c>
    </row>
    <row r="4" spans="1:24" ht="26.25" customHeight="1" x14ac:dyDescent="0.3">
      <c r="A4" s="24">
        <v>3</v>
      </c>
      <c r="B4" s="15"/>
      <c r="C4" s="12"/>
      <c r="D4" s="10"/>
      <c r="E4" s="24"/>
      <c r="F4" s="15"/>
      <c r="G4" s="12"/>
      <c r="H4" s="25"/>
      <c r="I4" s="24"/>
      <c r="J4" s="15"/>
      <c r="K4" s="12"/>
      <c r="L4" s="25"/>
      <c r="M4" s="24"/>
      <c r="N4" s="15"/>
      <c r="O4" s="12"/>
      <c r="P4" s="25"/>
      <c r="Q4" s="24"/>
      <c r="R4" s="15"/>
      <c r="S4" s="12"/>
      <c r="T4" s="34"/>
      <c r="U4" s="37"/>
      <c r="V4" s="34"/>
      <c r="W4" s="37"/>
      <c r="X4" s="28">
        <f t="shared" si="0"/>
        <v>0</v>
      </c>
    </row>
    <row r="5" spans="1:24" s="29" customFormat="1" ht="26.25" customHeight="1" x14ac:dyDescent="0.3">
      <c r="A5" s="8">
        <v>4</v>
      </c>
      <c r="B5" s="13"/>
      <c r="C5" s="16"/>
      <c r="D5" s="9"/>
      <c r="E5" s="7"/>
      <c r="F5" s="13"/>
      <c r="G5" s="16"/>
      <c r="H5" s="9"/>
      <c r="I5" s="8"/>
      <c r="J5" s="13"/>
      <c r="K5" s="16"/>
      <c r="L5" s="9"/>
      <c r="M5" s="8"/>
      <c r="N5" s="13"/>
      <c r="O5" s="16"/>
      <c r="P5" s="9"/>
      <c r="Q5" s="8"/>
      <c r="R5" s="13"/>
      <c r="S5" s="16"/>
      <c r="T5" s="35"/>
      <c r="U5" s="38"/>
      <c r="V5" s="35"/>
      <c r="W5" s="38"/>
      <c r="X5" s="28">
        <f t="shared" si="0"/>
        <v>0</v>
      </c>
    </row>
    <row r="6" spans="1:24" ht="26.25" customHeight="1" x14ac:dyDescent="0.3">
      <c r="A6" s="24">
        <v>5</v>
      </c>
      <c r="B6" s="15"/>
      <c r="C6" s="12"/>
      <c r="D6" s="25"/>
      <c r="E6" s="24"/>
      <c r="F6" s="11"/>
      <c r="G6" s="12"/>
      <c r="H6" s="25"/>
      <c r="I6" s="24"/>
      <c r="J6" s="15"/>
      <c r="K6" s="12"/>
      <c r="L6" s="25"/>
      <c r="M6" s="24"/>
      <c r="N6" s="15"/>
      <c r="O6" s="12"/>
      <c r="P6" s="25"/>
      <c r="Q6" s="24"/>
      <c r="R6" s="15"/>
      <c r="S6" s="12"/>
      <c r="T6" s="34"/>
      <c r="U6" s="37"/>
      <c r="V6" s="34"/>
      <c r="W6" s="37"/>
      <c r="X6" s="28">
        <f t="shared" si="0"/>
        <v>0</v>
      </c>
    </row>
    <row r="7" spans="1:24" s="29" customFormat="1" ht="26.25" customHeight="1" x14ac:dyDescent="0.3">
      <c r="A7" s="8">
        <v>6</v>
      </c>
      <c r="B7" s="13"/>
      <c r="C7" s="16"/>
      <c r="D7" s="9"/>
      <c r="E7" s="8"/>
      <c r="F7" s="13"/>
      <c r="G7" s="14"/>
      <c r="H7" s="9"/>
      <c r="I7" s="8"/>
      <c r="J7" s="13"/>
      <c r="K7" s="16"/>
      <c r="L7" s="9"/>
      <c r="M7" s="8"/>
      <c r="N7" s="13"/>
      <c r="O7" s="16"/>
      <c r="P7" s="9"/>
      <c r="Q7" s="8"/>
      <c r="R7" s="13"/>
      <c r="S7" s="16"/>
      <c r="T7" s="35"/>
      <c r="U7" s="38"/>
      <c r="V7" s="35"/>
      <c r="W7" s="38"/>
      <c r="X7" s="28">
        <f t="shared" si="0"/>
        <v>0</v>
      </c>
    </row>
    <row r="8" spans="1:24" ht="26.25" customHeight="1" x14ac:dyDescent="0.3">
      <c r="A8" s="24">
        <v>7</v>
      </c>
      <c r="B8" s="15"/>
      <c r="C8" s="12"/>
      <c r="D8" s="25"/>
      <c r="E8" s="24"/>
      <c r="F8" s="15"/>
      <c r="G8" s="12"/>
      <c r="H8" s="10"/>
      <c r="I8" s="24"/>
      <c r="J8" s="15"/>
      <c r="K8" s="12"/>
      <c r="L8" s="25"/>
      <c r="M8" s="24"/>
      <c r="N8" s="15"/>
      <c r="O8" s="12"/>
      <c r="P8" s="25"/>
      <c r="Q8" s="24"/>
      <c r="R8" s="15"/>
      <c r="S8" s="12"/>
      <c r="T8" s="34"/>
      <c r="U8" s="37"/>
      <c r="V8" s="34"/>
      <c r="W8" s="37"/>
      <c r="X8" s="28">
        <f t="shared" si="0"/>
        <v>0</v>
      </c>
    </row>
    <row r="9" spans="1:24" s="29" customFormat="1" ht="26.25" customHeight="1" x14ac:dyDescent="0.3">
      <c r="A9" s="8">
        <v>8</v>
      </c>
      <c r="B9" s="13"/>
      <c r="C9" s="16"/>
      <c r="D9" s="9"/>
      <c r="E9" s="8"/>
      <c r="F9" s="13"/>
      <c r="G9" s="16"/>
      <c r="H9" s="9"/>
      <c r="I9" s="7"/>
      <c r="J9" s="13"/>
      <c r="K9" s="16"/>
      <c r="L9" s="9"/>
      <c r="M9" s="8"/>
      <c r="N9" s="13"/>
      <c r="O9" s="16"/>
      <c r="P9" s="9"/>
      <c r="Q9" s="8"/>
      <c r="R9" s="13"/>
      <c r="S9" s="16"/>
      <c r="T9" s="35"/>
      <c r="U9" s="38"/>
      <c r="V9" s="35"/>
      <c r="W9" s="38"/>
      <c r="X9" s="28">
        <f t="shared" si="0"/>
        <v>0</v>
      </c>
    </row>
    <row r="10" spans="1:24" ht="26.25" customHeight="1" x14ac:dyDescent="0.3">
      <c r="A10" s="24">
        <v>9</v>
      </c>
      <c r="B10" s="15"/>
      <c r="C10" s="12"/>
      <c r="D10" s="25"/>
      <c r="E10" s="24"/>
      <c r="F10" s="15"/>
      <c r="G10" s="12"/>
      <c r="H10" s="25"/>
      <c r="I10" s="24"/>
      <c r="J10" s="11"/>
      <c r="K10" s="12"/>
      <c r="L10" s="25"/>
      <c r="M10" s="24"/>
      <c r="N10" s="15"/>
      <c r="O10" s="12"/>
      <c r="P10" s="25"/>
      <c r="Q10" s="24"/>
      <c r="R10" s="15"/>
      <c r="S10" s="12"/>
      <c r="T10" s="34"/>
      <c r="U10" s="37"/>
      <c r="V10" s="34"/>
      <c r="W10" s="37"/>
      <c r="X10" s="28">
        <f t="shared" si="0"/>
        <v>0</v>
      </c>
    </row>
    <row r="11" spans="1:24" s="29" customFormat="1" ht="26.25" customHeight="1" x14ac:dyDescent="0.3">
      <c r="A11" s="8">
        <v>10</v>
      </c>
      <c r="B11" s="13"/>
      <c r="C11" s="16"/>
      <c r="D11" s="9"/>
      <c r="E11" s="8"/>
      <c r="F11" s="13"/>
      <c r="G11" s="16"/>
      <c r="H11" s="9"/>
      <c r="I11" s="8"/>
      <c r="J11" s="13"/>
      <c r="K11" s="14"/>
      <c r="L11" s="9"/>
      <c r="M11" s="8"/>
      <c r="N11" s="13"/>
      <c r="O11" s="16"/>
      <c r="P11" s="9"/>
      <c r="Q11" s="8"/>
      <c r="R11" s="13"/>
      <c r="S11" s="16"/>
      <c r="T11" s="35"/>
      <c r="U11" s="38"/>
      <c r="V11" s="35"/>
      <c r="W11" s="38"/>
      <c r="X11" s="28">
        <f t="shared" si="0"/>
        <v>0</v>
      </c>
    </row>
    <row r="12" spans="1:24" ht="26.25" customHeight="1" x14ac:dyDescent="0.3">
      <c r="A12" s="24">
        <v>11</v>
      </c>
      <c r="B12" s="15"/>
      <c r="C12" s="12"/>
      <c r="D12" s="25"/>
      <c r="E12" s="24"/>
      <c r="F12" s="15"/>
      <c r="G12" s="12"/>
      <c r="H12" s="25"/>
      <c r="I12" s="24"/>
      <c r="J12" s="15"/>
      <c r="K12" s="12"/>
      <c r="L12" s="10"/>
      <c r="M12" s="24"/>
      <c r="N12" s="15"/>
      <c r="O12" s="12"/>
      <c r="P12" s="25"/>
      <c r="Q12" s="24"/>
      <c r="R12" s="15"/>
      <c r="S12" s="12"/>
      <c r="T12" s="34"/>
      <c r="U12" s="37"/>
      <c r="V12" s="34"/>
      <c r="W12" s="37"/>
      <c r="X12" s="28">
        <f t="shared" si="0"/>
        <v>0</v>
      </c>
    </row>
    <row r="13" spans="1:24" s="29" customFormat="1" ht="26.25" customHeight="1" x14ac:dyDescent="0.3">
      <c r="A13" s="8">
        <v>12</v>
      </c>
      <c r="B13" s="13"/>
      <c r="C13" s="16"/>
      <c r="D13" s="9"/>
      <c r="E13" s="8"/>
      <c r="F13" s="13"/>
      <c r="G13" s="16"/>
      <c r="H13" s="9"/>
      <c r="I13" s="8"/>
      <c r="J13" s="13"/>
      <c r="K13" s="16"/>
      <c r="L13" s="9"/>
      <c r="M13" s="7"/>
      <c r="N13" s="13"/>
      <c r="O13" s="16"/>
      <c r="P13" s="9"/>
      <c r="Q13" s="8"/>
      <c r="R13" s="13"/>
      <c r="S13" s="16"/>
      <c r="T13" s="35"/>
      <c r="U13" s="38"/>
      <c r="V13" s="35"/>
      <c r="W13" s="38"/>
      <c r="X13" s="28">
        <f t="shared" si="0"/>
        <v>0</v>
      </c>
    </row>
    <row r="14" spans="1:24" ht="26.25" customHeight="1" x14ac:dyDescent="0.3">
      <c r="A14" s="24">
        <v>13</v>
      </c>
      <c r="B14" s="15"/>
      <c r="C14" s="12"/>
      <c r="D14" s="25"/>
      <c r="E14" s="24"/>
      <c r="F14" s="15"/>
      <c r="G14" s="12"/>
      <c r="H14" s="25"/>
      <c r="I14" s="24"/>
      <c r="J14" s="15"/>
      <c r="K14" s="12"/>
      <c r="L14" s="25"/>
      <c r="M14" s="24"/>
      <c r="N14" s="11"/>
      <c r="O14" s="12"/>
      <c r="P14" s="25"/>
      <c r="Q14" s="24"/>
      <c r="R14" s="15"/>
      <c r="S14" s="12"/>
      <c r="T14" s="34"/>
      <c r="U14" s="37"/>
      <c r="V14" s="34"/>
      <c r="W14" s="37"/>
      <c r="X14" s="28">
        <f t="shared" si="0"/>
        <v>0</v>
      </c>
    </row>
    <row r="15" spans="1:24" s="29" customFormat="1" ht="26.25" customHeight="1" x14ac:dyDescent="0.3">
      <c r="A15" s="8">
        <v>14</v>
      </c>
      <c r="B15" s="13"/>
      <c r="C15" s="16"/>
      <c r="D15" s="9"/>
      <c r="E15" s="8"/>
      <c r="F15" s="13"/>
      <c r="G15" s="16"/>
      <c r="H15" s="9"/>
      <c r="I15" s="8"/>
      <c r="J15" s="13"/>
      <c r="K15" s="16"/>
      <c r="L15" s="9"/>
      <c r="M15" s="8"/>
      <c r="N15" s="13"/>
      <c r="O15" s="14"/>
      <c r="P15" s="9"/>
      <c r="Q15" s="8"/>
      <c r="R15" s="13"/>
      <c r="S15" s="16"/>
      <c r="T15" s="35"/>
      <c r="U15" s="38"/>
      <c r="V15" s="35"/>
      <c r="W15" s="38"/>
      <c r="X15" s="28">
        <f t="shared" si="0"/>
        <v>0</v>
      </c>
    </row>
    <row r="16" spans="1:24" ht="26.25" customHeight="1" x14ac:dyDescent="0.3">
      <c r="A16" s="24">
        <v>15</v>
      </c>
      <c r="B16" s="15"/>
      <c r="C16" s="12"/>
      <c r="D16" s="25"/>
      <c r="E16" s="24"/>
      <c r="F16" s="15"/>
      <c r="G16" s="12"/>
      <c r="H16" s="25"/>
      <c r="I16" s="24"/>
      <c r="J16" s="15"/>
      <c r="K16" s="12"/>
      <c r="L16" s="25"/>
      <c r="M16" s="24"/>
      <c r="N16" s="15"/>
      <c r="O16" s="12"/>
      <c r="P16" s="10"/>
      <c r="Q16" s="24"/>
      <c r="R16" s="15"/>
      <c r="S16" s="12"/>
      <c r="T16" s="34"/>
      <c r="U16" s="37"/>
      <c r="V16" s="34"/>
      <c r="W16" s="37"/>
      <c r="X16" s="28">
        <f t="shared" si="0"/>
        <v>0</v>
      </c>
    </row>
    <row r="17" spans="1:24" s="29" customFormat="1" ht="26.25" customHeight="1" x14ac:dyDescent="0.3">
      <c r="A17" s="32">
        <v>16</v>
      </c>
      <c r="B17" s="13"/>
      <c r="C17" s="16"/>
      <c r="D17" s="33"/>
      <c r="E17" s="32"/>
      <c r="F17" s="13"/>
      <c r="G17" s="16"/>
      <c r="H17" s="33"/>
      <c r="I17" s="32"/>
      <c r="J17" s="13"/>
      <c r="K17" s="16"/>
      <c r="L17" s="33"/>
      <c r="M17" s="32"/>
      <c r="N17" s="13"/>
      <c r="O17" s="16"/>
      <c r="P17" s="33"/>
      <c r="Q17" s="7"/>
      <c r="R17" s="15"/>
      <c r="S17" s="12"/>
      <c r="T17" s="41"/>
      <c r="U17" s="42"/>
      <c r="V17" s="41"/>
      <c r="W17" s="42"/>
      <c r="X17" s="28">
        <f t="shared" si="0"/>
        <v>0</v>
      </c>
    </row>
    <row r="18" spans="1:24" s="29" customFormat="1" ht="26.25" customHeight="1" x14ac:dyDescent="0.3">
      <c r="A18" s="105">
        <v>17</v>
      </c>
      <c r="B18" s="15"/>
      <c r="C18" s="12"/>
      <c r="D18" s="106"/>
      <c r="E18" s="105"/>
      <c r="F18" s="15"/>
      <c r="G18" s="12"/>
      <c r="H18" s="106"/>
      <c r="I18" s="105"/>
      <c r="J18" s="15"/>
      <c r="K18" s="12"/>
      <c r="L18" s="106"/>
      <c r="M18" s="105"/>
      <c r="N18" s="15"/>
      <c r="O18" s="12"/>
      <c r="P18" s="106"/>
      <c r="Q18" s="105"/>
      <c r="R18" s="11"/>
      <c r="S18" s="12"/>
      <c r="T18" s="104"/>
      <c r="U18" s="39"/>
      <c r="V18" s="104"/>
      <c r="W18" s="39"/>
      <c r="X18" s="28">
        <f t="shared" si="0"/>
        <v>0</v>
      </c>
    </row>
    <row r="19" spans="1:24" s="29" customFormat="1" ht="26.4" customHeight="1" thickBot="1" x14ac:dyDescent="0.35">
      <c r="A19" s="8">
        <v>18</v>
      </c>
      <c r="B19" s="107"/>
      <c r="C19" s="108"/>
      <c r="D19" s="9"/>
      <c r="E19" s="8"/>
      <c r="F19" s="107"/>
      <c r="G19" s="108"/>
      <c r="H19" s="9"/>
      <c r="I19" s="8"/>
      <c r="J19" s="107"/>
      <c r="K19" s="108"/>
      <c r="L19" s="9"/>
      <c r="M19" s="8"/>
      <c r="N19" s="107"/>
      <c r="O19" s="108"/>
      <c r="P19" s="9"/>
      <c r="Q19" s="8"/>
      <c r="R19" s="107"/>
      <c r="S19" s="108"/>
      <c r="T19" s="35"/>
      <c r="U19" s="109"/>
      <c r="V19" s="35"/>
      <c r="W19" s="109"/>
      <c r="X19" s="28">
        <f t="shared" si="0"/>
        <v>0</v>
      </c>
    </row>
    <row r="20" spans="1:24" x14ac:dyDescent="0.3">
      <c r="T20" s="28">
        <f>SUM(T2:T19)</f>
        <v>0</v>
      </c>
      <c r="U20" s="28">
        <f>SUM(U2:U19)</f>
        <v>0</v>
      </c>
      <c r="V20" s="28">
        <f t="shared" ref="V20:W20" si="1">SUM(V2:V19)</f>
        <v>0</v>
      </c>
      <c r="W20" s="28">
        <f t="shared" si="1"/>
        <v>0</v>
      </c>
    </row>
  </sheetData>
  <printOptions horizontalCentered="1" verticalCentered="1"/>
  <pageMargins left="0.2" right="0.2" top="0.25" bottom="0.2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</vt:lpstr>
      <vt:lpstr>Wins Losses</vt:lpstr>
      <vt:lpstr>Standings</vt:lpstr>
      <vt:lpstr>Scheduler</vt:lpstr>
      <vt:lpstr>Schedule!Print_Area</vt:lpstr>
      <vt:lpstr>Scheduler!Print_Area</vt:lpstr>
      <vt:lpstr>'Wins Losses'!Print_Area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Kitchens</dc:creator>
  <cp:keywords/>
  <dc:description/>
  <cp:lastModifiedBy>Travis Kitchens</cp:lastModifiedBy>
  <cp:revision/>
  <dcterms:created xsi:type="dcterms:W3CDTF">2019-12-09T17:46:02Z</dcterms:created>
  <dcterms:modified xsi:type="dcterms:W3CDTF">2023-11-29T01:33:13Z</dcterms:modified>
  <cp:category/>
  <cp:contentStatus/>
</cp:coreProperties>
</file>